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X:\Proyectos\01640 PMK Chile Internacional\4.Entregables\50. Entrega Final\Producto Nº4 Definición de metas y KPIs de gestión\"/>
    </mc:Choice>
  </mc:AlternateContent>
  <xr:revisionPtr revIDLastSave="0" documentId="13_ncr:1_{5E0A870B-6303-4EFE-A603-55768D59C7BD}" xr6:coauthVersionLast="47" xr6:coauthVersionMax="47" xr10:uidLastSave="{00000000-0000-0000-0000-000000000000}"/>
  <bookViews>
    <workbookView xWindow="-28920" yWindow="-2730" windowWidth="29040" windowHeight="15840" xr2:uid="{FD8770B6-AC52-48C7-87C9-946BE983E166}"/>
  </bookViews>
  <sheets>
    <sheet name="Portada " sheetId="6" r:id="rId1"/>
    <sheet name="Metodología" sheetId="5" r:id="rId2"/>
    <sheet name="Medición genérica" sheetId="1" r:id="rId3"/>
    <sheet name="Medición por mercados" sheetId="2" r:id="rId4"/>
    <sheet name="Definición de KPIs"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3" i="2" l="1"/>
  <c r="W24" i="2"/>
  <c r="W25" i="2"/>
  <c r="W26" i="2"/>
  <c r="W27" i="2"/>
  <c r="W28" i="2"/>
  <c r="W29" i="2"/>
  <c r="W30" i="2"/>
  <c r="W31" i="2"/>
  <c r="W32" i="2"/>
  <c r="W33" i="2"/>
  <c r="W34" i="2"/>
  <c r="W35" i="2"/>
  <c r="W36" i="2"/>
  <c r="W37" i="2"/>
  <c r="W38" i="2"/>
  <c r="W39" i="2"/>
  <c r="W40" i="2"/>
  <c r="W41" i="2"/>
  <c r="W42" i="2"/>
  <c r="W43" i="2"/>
  <c r="W44" i="2"/>
  <c r="W45" i="2"/>
  <c r="W46" i="2"/>
  <c r="W47" i="2"/>
  <c r="W48" i="2"/>
  <c r="W49" i="2"/>
  <c r="W50" i="2"/>
  <c r="W51" i="2"/>
  <c r="W52" i="2"/>
  <c r="W53" i="2"/>
  <c r="W54" i="2"/>
  <c r="W55" i="2"/>
  <c r="W56" i="2"/>
  <c r="W57" i="2"/>
  <c r="W58" i="2"/>
  <c r="W59" i="2"/>
  <c r="W60" i="2"/>
  <c r="W61" i="2"/>
  <c r="W62" i="2"/>
  <c r="W63" i="2"/>
  <c r="W64" i="2"/>
  <c r="W65" i="2"/>
  <c r="W66" i="2"/>
  <c r="W67" i="2"/>
  <c r="W68" i="2"/>
  <c r="W69" i="2"/>
  <c r="W70" i="2"/>
  <c r="W71" i="2"/>
  <c r="W72" i="2"/>
  <c r="W73" i="2"/>
  <c r="W74" i="2"/>
  <c r="W75" i="2"/>
  <c r="W76" i="2"/>
  <c r="W77" i="2"/>
  <c r="W78" i="2"/>
  <c r="W79" i="2"/>
  <c r="W80" i="2"/>
  <c r="W81" i="2"/>
  <c r="W82" i="2"/>
  <c r="W83" i="2"/>
  <c r="W84" i="2"/>
  <c r="W85" i="2"/>
  <c r="W86" i="2"/>
  <c r="W87" i="2"/>
  <c r="W88" i="2"/>
  <c r="W89" i="2"/>
  <c r="W90" i="2"/>
  <c r="W91" i="2"/>
  <c r="W92" i="2"/>
  <c r="W93" i="2"/>
  <c r="W94" i="2"/>
  <c r="W95" i="2"/>
  <c r="W96" i="2"/>
  <c r="W97" i="2"/>
  <c r="W98" i="2"/>
  <c r="W99" i="2"/>
  <c r="W100" i="2"/>
  <c r="W101" i="2"/>
  <c r="W102" i="2"/>
  <c r="W103" i="2"/>
  <c r="W104" i="2"/>
  <c r="W105" i="2"/>
  <c r="W106" i="2"/>
  <c r="W107" i="2"/>
  <c r="W108" i="2"/>
  <c r="W109" i="2"/>
  <c r="W110" i="2"/>
  <c r="W111" i="2"/>
  <c r="W112" i="2"/>
  <c r="W113" i="2"/>
  <c r="W114" i="2"/>
  <c r="W115" i="2"/>
  <c r="W116" i="2"/>
  <c r="W117" i="2"/>
  <c r="W118" i="2"/>
  <c r="W119" i="2"/>
  <c r="W120" i="2"/>
  <c r="W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0" i="2"/>
  <c r="T111" i="2"/>
  <c r="T112" i="2"/>
  <c r="T113" i="2"/>
  <c r="T114" i="2"/>
  <c r="T115" i="2"/>
  <c r="T116" i="2"/>
  <c r="T117" i="2"/>
  <c r="T118" i="2"/>
  <c r="T119" i="2"/>
  <c r="T120" i="2"/>
  <c r="T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Q93" i="2"/>
  <c r="Q94" i="2"/>
  <c r="Q95" i="2"/>
  <c r="Q96" i="2"/>
  <c r="Q97" i="2"/>
  <c r="Q98" i="2"/>
  <c r="Q99" i="2"/>
  <c r="Q100" i="2"/>
  <c r="Q101" i="2"/>
  <c r="Q102" i="2"/>
  <c r="Q103" i="2"/>
  <c r="Q104" i="2"/>
  <c r="Q105" i="2"/>
  <c r="Q106" i="2"/>
  <c r="Q107" i="2"/>
  <c r="Q108" i="2"/>
  <c r="Q109" i="2"/>
  <c r="Q110" i="2"/>
  <c r="Q111" i="2"/>
  <c r="Q112" i="2"/>
  <c r="Q113" i="2"/>
  <c r="Q114" i="2"/>
  <c r="Q115" i="2"/>
  <c r="Q116" i="2"/>
  <c r="Q117" i="2"/>
  <c r="Q118" i="2"/>
  <c r="Q119" i="2"/>
  <c r="Q120" i="2"/>
  <c r="Q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22" i="2"/>
  <c r="W59" i="1"/>
  <c r="W58" i="1"/>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8" i="1"/>
  <c r="W27" i="1"/>
  <c r="W26" i="1"/>
  <c r="W25" i="1"/>
  <c r="Q25" i="1"/>
  <c r="T59" i="1"/>
  <c r="T58" i="1"/>
  <c r="T57" i="1"/>
  <c r="T56" i="1"/>
  <c r="T55" i="1"/>
  <c r="T54" i="1"/>
  <c r="T53" i="1"/>
  <c r="T52" i="1"/>
  <c r="T51" i="1"/>
  <c r="T50" i="1"/>
  <c r="T49" i="1"/>
  <c r="T48" i="1"/>
  <c r="T47" i="1"/>
  <c r="T46" i="1"/>
  <c r="T45" i="1"/>
  <c r="T44" i="1"/>
  <c r="T43" i="1"/>
  <c r="T42" i="1"/>
  <c r="T41" i="1"/>
  <c r="T40" i="1"/>
  <c r="T39" i="1"/>
  <c r="T38" i="1"/>
  <c r="T37" i="1"/>
  <c r="T36" i="1"/>
  <c r="T35" i="1"/>
  <c r="T34" i="1"/>
  <c r="T33" i="1"/>
  <c r="T32" i="1"/>
  <c r="T31" i="1"/>
  <c r="T30" i="1"/>
  <c r="T29" i="1"/>
  <c r="T28" i="1"/>
  <c r="T27" i="1"/>
  <c r="T26" i="1"/>
  <c r="T25"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K46" i="1"/>
  <c r="K47" i="1"/>
  <c r="K48" i="1"/>
  <c r="K49" i="1"/>
  <c r="K50" i="1"/>
  <c r="K51" i="1"/>
  <c r="K52" i="1"/>
  <c r="K53" i="1"/>
  <c r="K54" i="1"/>
  <c r="K55" i="1"/>
  <c r="K56" i="1"/>
  <c r="K57" i="1"/>
  <c r="K58" i="1"/>
  <c r="K59" i="1"/>
  <c r="K26" i="1"/>
  <c r="K27" i="1"/>
  <c r="K28" i="1"/>
  <c r="K29" i="1"/>
  <c r="K30" i="1"/>
  <c r="K31" i="1"/>
  <c r="K32" i="1"/>
  <c r="K33" i="1"/>
  <c r="K34" i="1"/>
  <c r="K35" i="1"/>
  <c r="K36" i="1"/>
  <c r="K37" i="1"/>
  <c r="K38" i="1"/>
  <c r="K39" i="1"/>
  <c r="K40" i="1"/>
  <c r="K41" i="1"/>
  <c r="K42" i="1"/>
  <c r="K43" i="1"/>
  <c r="K44" i="1"/>
  <c r="K45" i="1"/>
  <c r="K25" i="1"/>
</calcChain>
</file>

<file path=xl/sharedStrings.xml><?xml version="1.0" encoding="utf-8"?>
<sst xmlns="http://schemas.openxmlformats.org/spreadsheetml/2006/main" count="1530" uniqueCount="225">
  <si>
    <t>Objetivo</t>
  </si>
  <si>
    <t>Tipo de KPI</t>
  </si>
  <si>
    <t>KPI</t>
  </si>
  <si>
    <t>Dato Base</t>
  </si>
  <si>
    <t>Metas</t>
  </si>
  <si>
    <t>Recuperar Volumen</t>
  </si>
  <si>
    <t>Volumen turístico</t>
  </si>
  <si>
    <t>Base</t>
  </si>
  <si>
    <t>Índice</t>
  </si>
  <si>
    <t>Ingreso de divisas</t>
  </si>
  <si>
    <t>Recomendados</t>
  </si>
  <si>
    <t>Conectividad aérea</t>
  </si>
  <si>
    <t xml:space="preserve">Llegadas de turistas </t>
  </si>
  <si>
    <t>Número de asientos</t>
  </si>
  <si>
    <t>Frecuencia de vuelos</t>
  </si>
  <si>
    <t>Número de aerolíneas</t>
  </si>
  <si>
    <t>Número de rutas</t>
  </si>
  <si>
    <t>ForwardKeys</t>
  </si>
  <si>
    <t>SERNATUR y Subsecretaría de turismo</t>
  </si>
  <si>
    <t>Número de ciudades de un mercado con conexión directa con Chile</t>
  </si>
  <si>
    <t>Awareness</t>
  </si>
  <si>
    <t>Índice de conocimiento</t>
  </si>
  <si>
    <t>Año dato base</t>
  </si>
  <si>
    <t>Fuente dato base</t>
  </si>
  <si>
    <t>Travellyze</t>
  </si>
  <si>
    <t>Índice de imagen</t>
  </si>
  <si>
    <t>Índice de percepción positiva</t>
  </si>
  <si>
    <t>Brand awareness rank</t>
  </si>
  <si>
    <t>TBD</t>
  </si>
  <si>
    <t>Consideration rank</t>
  </si>
  <si>
    <t>Nivel de atractivo del destino</t>
  </si>
  <si>
    <t>Demanda de destino a corto plazo</t>
  </si>
  <si>
    <t>Índice de repetición de visitas</t>
  </si>
  <si>
    <t>Buzz rank</t>
  </si>
  <si>
    <t>Brand sentiment</t>
  </si>
  <si>
    <t>Intención de compra</t>
  </si>
  <si>
    <t>Familiaridad con la marca</t>
  </si>
  <si>
    <t>Awareness de los atributos de la marca</t>
  </si>
  <si>
    <t>Satisfacción del turista</t>
  </si>
  <si>
    <t>Aumentar impacto positivo</t>
  </si>
  <si>
    <t>Timing</t>
  </si>
  <si>
    <t>Corto plazo: 2023-2024</t>
  </si>
  <si>
    <t>Medio plazo: 2025-2027</t>
  </si>
  <si>
    <t>Distribuir impacto positivo</t>
  </si>
  <si>
    <t>Distribución territorial</t>
  </si>
  <si>
    <t>Largo plazo: 2027+</t>
  </si>
  <si>
    <t>Distribución temporal</t>
  </si>
  <si>
    <t>Maduración de oferta</t>
  </si>
  <si>
    <t>Estadía</t>
  </si>
  <si>
    <t>Elaboración THR</t>
  </si>
  <si>
    <t>Europeo</t>
  </si>
  <si>
    <t>Mercado dato base</t>
  </si>
  <si>
    <t>Conocimiento previo que tiene un viajero sobre la marca Chile</t>
  </si>
  <si>
    <t>Total internacional</t>
  </si>
  <si>
    <t>Unidad</t>
  </si>
  <si>
    <t>USD</t>
  </si>
  <si>
    <t>Load factor</t>
  </si>
  <si>
    <t>%</t>
  </si>
  <si>
    <t>08/2022-01/2023</t>
  </si>
  <si>
    <t>08/2022-07/2023</t>
  </si>
  <si>
    <t># Total asientos</t>
  </si>
  <si>
    <t># Total llegadas</t>
  </si>
  <si>
    <t># Total ciudades</t>
  </si>
  <si>
    <t># Total aerolíneas</t>
  </si>
  <si>
    <t>Media vuelos semanales</t>
  </si>
  <si>
    <t>Internacional</t>
  </si>
  <si>
    <t>Proporción de personas que conocen el destino y tienen intención de comprar un viaje  Chile</t>
  </si>
  <si>
    <t>Indica cuánto y cómo un viajero conoce, identifica, asocia y recuerda la marca Chile y sus atributos más característicos</t>
  </si>
  <si>
    <t>Ranking</t>
  </si>
  <si>
    <t>Índice y ranking</t>
  </si>
  <si>
    <t>% y ranking</t>
  </si>
  <si>
    <t>Valor total del ingreso de divisas anuales por turismo a Chile por mercado (USD o CLP)</t>
  </si>
  <si>
    <t xml:space="preserve">Promedio del número de vuelos semanales directos a Chile desde un mercado </t>
  </si>
  <si>
    <t>Número de aerolíneas operando rutas directas a Chile por mercado</t>
  </si>
  <si>
    <t>Cómo el mercado califica la imagen del destino Chile respecto a un set competitivo (percepción, experiencia y conocimiento)</t>
  </si>
  <si>
    <t>Cuánto conoce el segmento sobre la oferta turística de Chile respecto a un set competitivo</t>
  </si>
  <si>
    <t>Percepción de los viajeros que todavía no han visitado Chile respecto a un set competitivo</t>
  </si>
  <si>
    <t>Proporción del segmento que no ha visitado Chile pero le gustaría hacerlo</t>
  </si>
  <si>
    <t>Proporción del segmento que no ha visitado Chile pero tiene intención de hacerlo en los próximos 3 años</t>
  </si>
  <si>
    <t>Proporción de los visitantes a Chile que tienen intención de volver</t>
  </si>
  <si>
    <t>Clasificación del destino Chile en términos de reconocimiento respecto a un set competitivo. Debería aplicarse a Chile en general y a los 5 grandes destinos</t>
  </si>
  <si>
    <t>Clasificación de Chile en la mente de los consumidores en términos de consideración para la compra respecto a un set competitivo. Debería aplicarse a Chile en general y a los 5 grandes destinos</t>
  </si>
  <si>
    <t>Clasificación de Chile en términos de notoriedad, popularidad o "zumbido" generado respecto a un set competitivo. Debería aplicarse a Chile en general y a los 5 grandes destinos</t>
  </si>
  <si>
    <t>Percepción emocional y evaluación sobre la marca Chile</t>
  </si>
  <si>
    <t>Realización de encuestas, análisis RRSS, monitoreo en tiempo real…</t>
  </si>
  <si>
    <t>Gasto total individual</t>
  </si>
  <si>
    <t>Permanencia promedio</t>
  </si>
  <si>
    <t xml:space="preserve"># Total de noches </t>
  </si>
  <si>
    <t>Agregado internacional</t>
  </si>
  <si>
    <t xml:space="preserve">Mercado </t>
  </si>
  <si>
    <t>BRASIL</t>
  </si>
  <si>
    <t>SERNATUR y Subsecretaría de Turismo</t>
  </si>
  <si>
    <t>#noches</t>
  </si>
  <si>
    <t>Número de destinos consolidados</t>
  </si>
  <si>
    <t># Destinos</t>
  </si>
  <si>
    <t>#Total ciudades</t>
  </si>
  <si>
    <t>2022-2023</t>
  </si>
  <si>
    <t>Forward Keys</t>
  </si>
  <si>
    <t>#Total asientos</t>
  </si>
  <si>
    <t>#Total aerolíneas</t>
  </si>
  <si>
    <t>ESPAÑA</t>
  </si>
  <si>
    <t>REINO UNIDO</t>
  </si>
  <si>
    <t>FRANCIA</t>
  </si>
  <si>
    <t>ALEMANIA</t>
  </si>
  <si>
    <t>EEUU</t>
  </si>
  <si>
    <t>COLOMBIA</t>
  </si>
  <si>
    <t>AUSTRALIA</t>
  </si>
  <si>
    <t>CABA</t>
  </si>
  <si>
    <t>ARGENTINA</t>
  </si>
  <si>
    <t>BOLIVIA</t>
  </si>
  <si>
    <t>PERÚ</t>
  </si>
  <si>
    <t>índice de desigualdad de llegadas de extranjeros en los diferentes meses del año. Indicador de la estacionalidad</t>
  </si>
  <si>
    <t>Gasto total promedio individual por viaje a Chile por mercados de interés</t>
  </si>
  <si>
    <t>4.2) Medir el posicionamiento de los pilares estratégicos e identidad de marca</t>
  </si>
  <si>
    <t>Medición del posicionamiento de los pilares estratégicos e identidad de marca genéricos</t>
  </si>
  <si>
    <t>Medición del posicionamiento de los pilares estratégicos e identidad de marca por mercados</t>
  </si>
  <si>
    <t xml:space="preserve">Definición de los KPIs </t>
  </si>
  <si>
    <t>Medición por mercados</t>
  </si>
  <si>
    <t>Definición de los KPIs</t>
  </si>
  <si>
    <t>Hoja 1</t>
  </si>
  <si>
    <t>Hoja 2</t>
  </si>
  <si>
    <t>Hoja 3</t>
  </si>
  <si>
    <t>Plan de Marketing Turístico Internacional de Chile 2023 – 2027</t>
  </si>
  <si>
    <t>Producto Nº4: Definición de metas y KPIs de gestión, así como sugerir herramientas de medición para acciones promocionales y comunicacionales</t>
  </si>
  <si>
    <t>Objetivo:</t>
  </si>
  <si>
    <t>Índice:</t>
  </si>
  <si>
    <t xml:space="preserve">Este documento tiene como objetivo medir el posicionamiento de los pilares estratégicos e identidad de marca definidos en la fase 2 del Nuevo Plan de Marketing de Chile. </t>
  </si>
  <si>
    <t>Hoja 4</t>
  </si>
  <si>
    <t>Metodología</t>
  </si>
  <si>
    <t>Medición genérica</t>
  </si>
  <si>
    <t>Número de noches que los turista permanecen en el destino por mercado. Medidor indirecto que colabora con el gasto total, ya que una estancia más larga puede implicar un mayor gasto</t>
  </si>
  <si>
    <t>Se muestran KPIs base para cada objetivo y varios KPIs recomendados.</t>
  </si>
  <si>
    <t>Es importante que SERNATUR elija qué KPIs se adaptan más a sus necesidades y cuales se van a emplear para medir el posicionamiento de los pilares estratégicos e identidad de marca.</t>
  </si>
  <si>
    <t>Una vez seleccionados los KPIs, es importante ser constante en el tiempo en su medición para obtener resultados significativos para la toma de decisiones.</t>
  </si>
  <si>
    <t>Se presenta la definición de los índices de cada KPI y a qué objetivo y timing del Plan hace referencia cada indicador.</t>
  </si>
  <si>
    <t>Número de destinos consolidados por Región y en el país en general</t>
  </si>
  <si>
    <t>Número de llegadas anuales de turistas extranjeros a Chile por mercado</t>
  </si>
  <si>
    <t>Tasa de ocupación promedio de vuelos "full-service" y "low cost" con conexión directa con Chile por mercado (6 meses o 1 año)</t>
  </si>
  <si>
    <t>Número de asientos anuales disponibles de vuelos directos a Chile desde un mercado</t>
  </si>
  <si>
    <t>Índice de experiencia positiva de los viajeros que ya han visitado Chile respecto a un set competitivo</t>
  </si>
  <si>
    <t>Índice de desigualdad de llegadas de turistas extranjeros a establecimientos turísticos en las distintas Regiones de Chile excluyendo Región Metropolitana Santiago. Indicador de la distribución territorial</t>
  </si>
  <si>
    <t>Índice de desigualdad de llegadas de turistas extranjeros por paso fronterizo en las distintas Regiones de Chile excluyendo Región Metropolitana Santiago. Indicador de la distribución territorial</t>
  </si>
  <si>
    <t>Se presenta una lista de KPIs que hacen referencia a los 3 objetivos del Plan de Marketing y que colaboran en la medición del posicionamiento de los pilares estratégicos e identidad de marca genéricos.</t>
  </si>
  <si>
    <t>Para los KPIs seleccionados por SERNATUR, se deberá definir una meta anual agregada o por mercados según el indicador.</t>
  </si>
  <si>
    <t>Como se define en la "Hoja 4: Definición de KPIs", se listan KPIs base y recomendados. Es importante que SERNATUR elija qué KPIs recomendados se adaptan más a sus necesidades y cuales se van a emplear para medir el posicionamiento de los pilares estratégicos e identidad de marca.</t>
  </si>
  <si>
    <t>En las metas se reflejan los objetivos totales de llegadas e ingreso de divisas proyectado en el punto 4.3) Medir la eficiencia en la inversión de los recursos del Estado.</t>
  </si>
  <si>
    <t>Se presentan una serie de KPIs que se recomienda medir por mercados.</t>
  </si>
  <si>
    <t>NA</t>
  </si>
  <si>
    <t>En esta Hoja se presentan las metas de llegadas e ingreso de divisas para los mercados analizados y que están proyectados en el punto 4.3) Medir la eficiencia en la inversión de los recursos del Estado.</t>
  </si>
  <si>
    <t>Se presentan los KPIs con datos base y recomendaciones de fuentes a usar para la medición.</t>
  </si>
  <si>
    <t>Se presentan en dos Hojas distintas los KPIs para la medición genérica y por mercados para ciertos indicadores. Se muestran los KPIs con datos base genéricos y los KPIs con datos por mercados de interés (para los indicadores que apliquen).</t>
  </si>
  <si>
    <t>Todos los KPIs cuentan con un dato base con fuentes recomendadas para medir el índice. A partir de este dato base se pueden determinar las metas futuras por KPI.</t>
  </si>
  <si>
    <t>Las únicas metas presentadas son la llegada de turistas y el ingreso de divisas tanto agregado como para mercados de interés. El resto de metas deben ser definidas por SERNATUR.</t>
  </si>
  <si>
    <t>General</t>
  </si>
  <si>
    <t>Variable</t>
  </si>
  <si>
    <t>Para recuperar el volumen se usan indicadores de volumen turístico, conectividad aérea y awareness. Por su parte, para aumentar el impacto positivo se consideran  indicadores de divisas, gastos turísticos y la estadía. Por último, para distribuir el impacto positivo se analizan variables como la distribución territorial, temporal y la maduración de la oferta.</t>
  </si>
  <si>
    <t>Variables</t>
  </si>
  <si>
    <t>Como KPIs base  de volumen turístico se han definido las llegadas de turistas, tanto de manera genérica como para cada uno de los mercados de relevancia de Chile. El dato base se extrae de fuentes de SERNATUR y la Subsecretaría de Turismo. Las metas para 2023-2027 se basan en las proyecciones elaboradas en la sección 4.3) Medir la eficiencia en la inversión de los recursos del Estado.</t>
  </si>
  <si>
    <t>Se presentan varios KPIs recomendados de conectividad genéricos y por mercados extraídos de Forward Keys:  factor, número de asientos, frecuencia de vuelos, número de aerolíneas y número de rutas. Las metas para los años 2023-2028 deben ser definidas por SERNATUR.</t>
  </si>
  <si>
    <t>Divisas</t>
  </si>
  <si>
    <t>Gasto</t>
  </si>
  <si>
    <t>El dato base de ingreso de divisas se extrae de SERNATUR y la Subsecretaría de Turismo. Se presenta de manera genérica y por mercados. Las metas para 2023-2027 se basan en las proyecciones elaboradas en la sección 4.3) Medir la eficiencia en la inversión de los recursos del Estado.</t>
  </si>
  <si>
    <t>Para medir el awareness se han definido una serie de KPIs recomendados con fuente Travellyze: Índice de imagen, Índice de conocimiento, Índice de percepción positiva, Nivel de atractivo del destino, Demanda de destino a corto plazo, Satisfacción del turista, Índice de repetición de visitas. También se proponen otros KPIs de awareness que deberían ser medidos por SERNATUR a partir de Realización de encuestas, análisis RRSS, monitoreo en tiempo real etc. Éstos son: Brand awareness rank, Consideration rank, Buzz rank, Brand sentiment, Intención de compra, Familiaridad con la marca y Awareness de los atributos de la marca. Las metas para KPIs de awareness debe ser definido por SERNATUR.</t>
  </si>
  <si>
    <t>El dato base de gasto total individual se extrae de SERNATUR y la Subsecretaría de Turismo.  Se presenta de manera genérica y por mercados y las metas deben ser definidas por SERNATUR en base a las llegadas e ingreso de divisas por mercados.</t>
  </si>
  <si>
    <t>El dato base de permanencia promedio se extrae de SERNATUR y la Subsecretaría de Turismo.  Se presenta de manera genérica y por mercados y las metas deben ser definidas por SERNATUR.</t>
  </si>
  <si>
    <t>Distribución</t>
  </si>
  <si>
    <t>Tanto para la distribución temporal como territorial se usa el KPI del Índice de Gini, que mide la dispersión territorial o temporal de las llegadas. Para la dispersión territorial excluye Región Metropolitana Santiago y se propone el cálculo en base a llegadas a establecimientos turísticos por Región y llegadas por paso fronterizo por Región. El dato base es calculado por THR en base a la fórmula estadística del Gini Index. Las metas deben ser definidas por SERNATUR.</t>
  </si>
  <si>
    <t>Para la maduración de la oferta se usa el KPI de número de destinos consolidados. El dato base se estrae del estudio desarrollado por SERNATUR y Subsecretaría de Turismo.</t>
  </si>
  <si>
    <t>Para cada variable se presenta una serie de KPIs base y recomendados definidos en la "Hoja 4: Definición de KPIs". Es importante que SERNATUR elija qué KPIs se adaptan más a sus necesidades y cuales se van a emplear para medir el posicionamiento de los pilares estratégicos e identidad de marca. Una vez seleccionados los KPIs, es indispensable ser constante en el tiempo en su medición para obtener resultados significativos para la toma de decisiones.</t>
  </si>
  <si>
    <t>Realización de encuestas, análisis RRSS, monitoreo en tiempo real etc.</t>
  </si>
  <si>
    <t>Gini Index distribución territorial</t>
  </si>
  <si>
    <t>Gini Index estacionalidad</t>
  </si>
  <si>
    <t>Se presenta una serie de KPIs que hacen referencia a los 3 objetivos definidos en el plan: recuperar volumen, aumentar el impacto positivo y distribuir este impacto de manera efectiva.</t>
  </si>
  <si>
    <t>MICE: Liderazgo</t>
  </si>
  <si>
    <t>MICE: Conocimiento</t>
  </si>
  <si>
    <t>MICE: Competitividad</t>
  </si>
  <si>
    <t>MICE: Posicionamiento</t>
  </si>
  <si>
    <t>Continuo: 2024-2028</t>
  </si>
  <si>
    <t>Corto plazo: 2024-2025</t>
  </si>
  <si>
    <t>Premios MICE</t>
  </si>
  <si>
    <t>Plan de apoyo a Convention Bureaus</t>
  </si>
  <si>
    <t>Estadísticas MICE</t>
  </si>
  <si>
    <t>Nuevas acciones promocionales sector corporativo</t>
  </si>
  <si>
    <t>Programa de capacitación</t>
  </si>
  <si>
    <t>Nuevos canales de comunicación y promoción</t>
  </si>
  <si>
    <t>Acciones de apoyo puestas en marcha para potenciar a los Convention Bureaus locales</t>
  </si>
  <si>
    <t>Creación de los premios MICE</t>
  </si>
  <si>
    <t>Puesta en marcha de blog y newsletter y producción de nuevos videos promocionales</t>
  </si>
  <si>
    <t>Club de producto MICE</t>
  </si>
  <si>
    <t>SERNATUR</t>
  </si>
  <si>
    <t># estadísticas publicadas</t>
  </si>
  <si>
    <t>Número de presentaciones y visitas comerciales desarrolladas en mercados estratégicos</t>
  </si>
  <si>
    <t>Creación de proyecto de colaboración público-privada a través del club de producto MICE (número de socios, participantes, productos etc)</t>
  </si>
  <si>
    <t>Número de publicación de estadísticas MICE de Chile</t>
  </si>
  <si>
    <t>Número de programas de capacitación y micro consultoría desarrollados para mejorar competitividad del sector MICE</t>
  </si>
  <si>
    <t>MICE</t>
  </si>
  <si>
    <t>MICE: Gobernanza</t>
  </si>
  <si>
    <t>MICE: Apoyo sector local</t>
  </si>
  <si>
    <t xml:space="preserve">MICE: Acciones comerciales </t>
  </si>
  <si>
    <t>Incluye variables sobre gobernanza, competitividad, apoyo al sector local y acciones comerciales.</t>
  </si>
  <si>
    <t># acciones</t>
  </si>
  <si>
    <t># capacitaciones</t>
  </si>
  <si>
    <t>Indicadores web que muestren las mejoras realizadas en diseño, contenidos y funcionalidades</t>
  </si>
  <si>
    <t>Indicadores web MICE</t>
  </si>
  <si>
    <t>Capacitaciones</t>
  </si>
  <si>
    <t>Indicadores TBD</t>
  </si>
  <si>
    <t>Los KPIs para medir el posicionamiento de los pilares estratégicos e identidad de marca se basan en los 3 objetivos definidos en el Plan Estratégico: recuperar volumen, aumentar el impacto positivo y distribuir este impacto de manera efectiva. Los objetivos MICE son: Liderazgo, conocimiento, competitividad y posicionamiento. Para medir cada uno de estos objetivos se ha definido un timing específico, un tipo de KPI y un índice correspondiente.</t>
  </si>
  <si>
    <t>Si se realizaran cambios en las proyecciones del documento 4.3, deberán actualizarse las metas en este documento en acorde.</t>
  </si>
  <si>
    <t># nuevos canales abiertos x año</t>
  </si>
  <si>
    <t># CB consolidados</t>
  </si>
  <si>
    <t># de entidades premiadas</t>
  </si>
  <si>
    <t>Meta</t>
  </si>
  <si>
    <t>Realizado</t>
  </si>
  <si>
    <t>% realización</t>
  </si>
  <si>
    <t>Leyenda:</t>
  </si>
  <si>
    <t>Entradas de información</t>
  </si>
  <si>
    <t>Celdas para rellenar por SERNATUR</t>
  </si>
  <si>
    <t>Inputs definidos o a definir por parte de SERNATUR</t>
  </si>
  <si>
    <t>85%+</t>
  </si>
  <si>
    <t>50%-85%</t>
  </si>
  <si>
    <t>&lt;50%</t>
  </si>
  <si>
    <t>Los % de realización tienen un indicador de color según su rango:</t>
  </si>
  <si>
    <t>Meta no definida</t>
  </si>
  <si>
    <t>Si la meta aun no ha sido definida se muestra este texto para evitar errores de fórmula</t>
  </si>
  <si>
    <t>Para los KPIs seleccionados por SERNATUR se deberá definir una meta por mercados, aparte de la meta genérica.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</si>
</sst>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_ * #,##0_ ;_ * \-#,##0_ ;_ * &quot;-&quot;_ ;_ @_ "/>
  </numFmts>
  <fonts count="25" x14ac:knownFonts="1">
    <font>
      <sz val="11"/>
      <color theme="1"/>
      <name val="Calibri"/>
      <family val="2"/>
      <scheme val="minor"/>
    </font>
    <font>
      <sz val="8"/>
      <name val="Calibri"/>
      <family val="2"/>
      <scheme val="minor"/>
    </font>
    <font>
      <sz val="11"/>
      <name val="Calibri"/>
      <family val="2"/>
      <scheme val="minor"/>
    </font>
    <font>
      <u/>
      <sz val="11"/>
      <color theme="10"/>
      <name val="Calibri"/>
      <family val="2"/>
      <scheme val="minor"/>
    </font>
    <font>
      <sz val="12"/>
      <color theme="1"/>
      <name val="Calibri"/>
      <family val="2"/>
      <scheme val="minor"/>
    </font>
    <font>
      <b/>
      <sz val="24"/>
      <color theme="1"/>
      <name val="Calibri"/>
      <family val="2"/>
      <scheme val="minor"/>
    </font>
    <font>
      <b/>
      <sz val="18"/>
      <color theme="1"/>
      <name val="Calibri"/>
      <family val="2"/>
      <scheme val="minor"/>
    </font>
    <font>
      <b/>
      <sz val="12"/>
      <color theme="1"/>
      <name val="Calibri"/>
      <family val="2"/>
      <scheme val="minor"/>
    </font>
    <font>
      <b/>
      <sz val="16"/>
      <name val="Calibri"/>
      <family val="2"/>
      <scheme val="minor"/>
    </font>
    <font>
      <b/>
      <u/>
      <sz val="16"/>
      <name val="Calibri"/>
      <family val="2"/>
      <scheme val="minor"/>
    </font>
    <font>
      <b/>
      <sz val="12"/>
      <name val="Calibri"/>
      <family val="2"/>
      <scheme val="minor"/>
    </font>
    <font>
      <b/>
      <u/>
      <sz val="12"/>
      <name val="Calibri"/>
      <family val="2"/>
      <scheme val="minor"/>
    </font>
    <font>
      <sz val="11"/>
      <color theme="0"/>
      <name val="Calibri"/>
      <family val="2"/>
      <scheme val="minor"/>
    </font>
    <font>
      <b/>
      <sz val="11"/>
      <name val="Calibri"/>
      <family val="2"/>
      <scheme val="minor"/>
    </font>
    <font>
      <b/>
      <sz val="14"/>
      <color rgb="FF000000"/>
      <name val="Calibri"/>
      <family val="2"/>
      <scheme val="minor"/>
    </font>
    <font>
      <sz val="11"/>
      <color rgb="FF000000"/>
      <name val="Calibri"/>
      <family val="2"/>
      <scheme val="minor"/>
    </font>
    <font>
      <b/>
      <sz val="14"/>
      <color theme="1"/>
      <name val="Calibri"/>
      <family val="2"/>
      <scheme val="minor"/>
    </font>
    <font>
      <b/>
      <u/>
      <sz val="11"/>
      <color theme="1"/>
      <name val="Calibri"/>
      <family val="2"/>
      <scheme val="minor"/>
    </font>
    <font>
      <b/>
      <i/>
      <sz val="11"/>
      <color theme="1"/>
      <name val="Calibri"/>
      <family val="2"/>
      <scheme val="minor"/>
    </font>
    <font>
      <sz val="11"/>
      <color theme="1"/>
      <name val="Calibri"/>
      <family val="2"/>
      <scheme val="minor"/>
    </font>
    <font>
      <sz val="10"/>
      <name val="Arial"/>
      <family val="2"/>
    </font>
    <font>
      <sz val="11"/>
      <color rgb="FF006100"/>
      <name val="Calibri"/>
      <family val="2"/>
      <scheme val="minor"/>
    </font>
    <font>
      <sz val="11"/>
      <color rgb="FF9C0006"/>
      <name val="Calibri"/>
      <family val="2"/>
      <scheme val="minor"/>
    </font>
    <font>
      <sz val="11"/>
      <color rgb="FF9C5700"/>
      <name val="Calibri"/>
      <family val="2"/>
      <scheme val="minor"/>
    </font>
    <font>
      <b/>
      <sz val="11"/>
      <color theme="1"/>
      <name val="Calibri"/>
      <family val="2"/>
      <scheme val="minor"/>
    </font>
  </fonts>
  <fills count="10">
    <fill>
      <patternFill patternType="none"/>
    </fill>
    <fill>
      <patternFill patternType="gray125"/>
    </fill>
    <fill>
      <patternFill patternType="solid">
        <fgColor theme="8" tint="0.79998168889431442"/>
        <bgColor indexed="64"/>
      </patternFill>
    </fill>
    <fill>
      <patternFill patternType="solid">
        <fgColor theme="8" tint="-0.499984740745262"/>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0" tint="-4.9989318521683403E-2"/>
        <bgColor indexed="64"/>
      </patternFill>
    </fill>
    <fill>
      <patternFill patternType="solid">
        <fgColor them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theme="8" tint="0.39997558519241921"/>
      </left>
      <right style="thin">
        <color theme="8" tint="0.39997558519241921"/>
      </right>
      <top style="thin">
        <color theme="8" tint="0.39997558519241921"/>
      </top>
      <bottom style="thin">
        <color theme="8" tint="0.39997558519241921"/>
      </bottom>
      <diagonal/>
    </border>
    <border>
      <left/>
      <right/>
      <top style="thin">
        <color theme="8" tint="0.39997558519241921"/>
      </top>
      <bottom style="thin">
        <color theme="8" tint="0.39997558519241921"/>
      </bottom>
      <diagonal/>
    </border>
    <border>
      <left style="thin">
        <color theme="8" tint="0.39997558519241921"/>
      </left>
      <right/>
      <top style="thin">
        <color theme="8" tint="0.39997558519241921"/>
      </top>
      <bottom style="thin">
        <color theme="8" tint="0.39997558519241921"/>
      </bottom>
      <diagonal/>
    </border>
    <border>
      <left style="thin">
        <color theme="8" tint="0.39997558519241921"/>
      </left>
      <right style="thin">
        <color theme="8" tint="0.39994506668294322"/>
      </right>
      <top style="thin">
        <color theme="8" tint="0.39997558519241921"/>
      </top>
      <bottom style="thin">
        <color theme="8" tint="0.39994506668294322"/>
      </bottom>
      <diagonal/>
    </border>
    <border>
      <left style="thin">
        <color theme="8" tint="0.39994506668294322"/>
      </left>
      <right style="thin">
        <color theme="8" tint="0.39994506668294322"/>
      </right>
      <top style="thin">
        <color theme="8" tint="0.39997558519241921"/>
      </top>
      <bottom style="thin">
        <color theme="8" tint="0.39994506668294322"/>
      </bottom>
      <diagonal/>
    </border>
    <border>
      <left style="thin">
        <color theme="8" tint="0.39994506668294322"/>
      </left>
      <right style="thin">
        <color theme="8" tint="0.39997558519241921"/>
      </right>
      <top style="thin">
        <color theme="8" tint="0.39997558519241921"/>
      </top>
      <bottom style="thin">
        <color theme="8" tint="0.39994506668294322"/>
      </bottom>
      <diagonal/>
    </border>
    <border>
      <left style="thin">
        <color theme="8" tint="0.39997558519241921"/>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7558519241921"/>
      </right>
      <top style="thin">
        <color theme="8" tint="0.39994506668294322"/>
      </top>
      <bottom style="thin">
        <color theme="8" tint="0.39994506668294322"/>
      </bottom>
      <diagonal/>
    </border>
    <border>
      <left style="thin">
        <color theme="8" tint="0.39997558519241921"/>
      </left>
      <right style="thin">
        <color theme="8" tint="0.39994506668294322"/>
      </right>
      <top style="thin">
        <color theme="8" tint="0.39994506668294322"/>
      </top>
      <bottom style="thin">
        <color theme="8" tint="0.39997558519241921"/>
      </bottom>
      <diagonal/>
    </border>
    <border>
      <left style="thin">
        <color theme="8" tint="0.39994506668294322"/>
      </left>
      <right style="thin">
        <color theme="8" tint="0.39994506668294322"/>
      </right>
      <top style="thin">
        <color theme="8" tint="0.39994506668294322"/>
      </top>
      <bottom style="thin">
        <color theme="8" tint="0.39997558519241921"/>
      </bottom>
      <diagonal/>
    </border>
    <border>
      <left style="thin">
        <color theme="8" tint="0.39994506668294322"/>
      </left>
      <right style="thin">
        <color theme="8" tint="0.39997558519241921"/>
      </right>
      <top style="thin">
        <color theme="8" tint="0.39994506668294322"/>
      </top>
      <bottom style="thin">
        <color theme="8" tint="0.39997558519241921"/>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theme="4"/>
      </bottom>
      <diagonal/>
    </border>
    <border>
      <left style="thin">
        <color indexed="64"/>
      </left>
      <right style="thin">
        <color indexed="64"/>
      </right>
      <top/>
      <bottom style="thin">
        <color indexed="64"/>
      </bottom>
      <diagonal/>
    </border>
    <border>
      <left/>
      <right/>
      <top style="thin">
        <color theme="4"/>
      </top>
      <bottom style="double">
        <color indexed="64"/>
      </bottom>
      <diagonal/>
    </border>
  </borders>
  <cellStyleXfs count="9">
    <xf numFmtId="0" fontId="0" fillId="0" borderId="0"/>
    <xf numFmtId="0" fontId="3" fillId="0" borderId="0" applyNumberFormat="0" applyFill="0" applyBorder="0" applyAlignment="0" applyProtection="0"/>
    <xf numFmtId="0" fontId="20" fillId="0" borderId="0"/>
    <xf numFmtId="165" fontId="19" fillId="0" borderId="0" applyFont="0" applyFill="0" applyBorder="0" applyAlignment="0" applyProtection="0"/>
    <xf numFmtId="9" fontId="19" fillId="0" borderId="0" applyFont="0" applyFill="0" applyBorder="0" applyAlignment="0" applyProtection="0"/>
    <xf numFmtId="0" fontId="21" fillId="5"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0" borderId="17" applyNumberFormat="0" applyFill="0" applyAlignment="0" applyProtection="0"/>
  </cellStyleXfs>
  <cellXfs count="105">
    <xf numFmtId="0" fontId="0" fillId="0" borderId="0" xfId="0"/>
    <xf numFmtId="0" fontId="0" fillId="2" borderId="1" xfId="0" applyFill="1" applyBorder="1"/>
    <xf numFmtId="0" fontId="0" fillId="0" borderId="1" xfId="0" applyBorder="1"/>
    <xf numFmtId="0" fontId="0" fillId="0" borderId="1" xfId="0" applyBorder="1" applyAlignment="1">
      <alignment horizontal="center" vertical="center"/>
    </xf>
    <xf numFmtId="3" fontId="0" fillId="0" borderId="1" xfId="0" applyNumberFormat="1" applyBorder="1"/>
    <xf numFmtId="0" fontId="0" fillId="0" borderId="1" xfId="0" applyBorder="1" applyAlignment="1">
      <alignment horizontal="center"/>
    </xf>
    <xf numFmtId="3" fontId="0" fillId="0" borderId="1" xfId="0" applyNumberFormat="1" applyBorder="1" applyAlignment="1">
      <alignment horizontal="center"/>
    </xf>
    <xf numFmtId="0" fontId="0" fillId="0" borderId="1" xfId="0" applyBorder="1" applyAlignment="1">
      <alignment horizontal="center" vertical="center" wrapText="1"/>
    </xf>
    <xf numFmtId="0" fontId="0" fillId="0" borderId="1" xfId="0" applyBorder="1" applyAlignment="1">
      <alignment wrapText="1"/>
    </xf>
    <xf numFmtId="3" fontId="0" fillId="0" borderId="1" xfId="0" applyNumberFormat="1" applyBorder="1" applyAlignment="1">
      <alignment horizontal="center" vertical="center"/>
    </xf>
    <xf numFmtId="10" fontId="0" fillId="0" borderId="1" xfId="0" applyNumberFormat="1" applyBorder="1" applyAlignment="1">
      <alignment horizontal="center" vertical="center"/>
    </xf>
    <xf numFmtId="0" fontId="0" fillId="0" borderId="2" xfId="0" applyBorder="1"/>
    <xf numFmtId="0" fontId="0" fillId="0" borderId="2" xfId="0" applyBorder="1" applyAlignment="1">
      <alignment horizontal="center"/>
    </xf>
    <xf numFmtId="0" fontId="0" fillId="0" borderId="3" xfId="0" applyBorder="1"/>
    <xf numFmtId="0" fontId="0" fillId="0" borderId="3" xfId="0" applyBorder="1" applyAlignment="1">
      <alignment horizontal="center"/>
    </xf>
    <xf numFmtId="0" fontId="2" fillId="0" borderId="1" xfId="0" applyFont="1" applyBorder="1"/>
    <xf numFmtId="0" fontId="0" fillId="2" borderId="4" xfId="0" applyFill="1" applyBorder="1"/>
    <xf numFmtId="0" fontId="0" fillId="0" borderId="2" xfId="0"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wrapText="1"/>
    </xf>
    <xf numFmtId="3" fontId="0" fillId="0" borderId="2" xfId="0" applyNumberFormat="1" applyBorder="1"/>
    <xf numFmtId="3" fontId="0" fillId="0" borderId="2" xfId="0" applyNumberFormat="1" applyBorder="1" applyAlignment="1">
      <alignment horizontal="center"/>
    </xf>
    <xf numFmtId="0" fontId="0" fillId="0" borderId="2" xfId="0" applyBorder="1" applyAlignment="1">
      <alignment horizontal="center" vertical="center" wrapText="1"/>
    </xf>
    <xf numFmtId="0" fontId="0" fillId="0" borderId="2" xfId="0" applyBorder="1" applyAlignment="1">
      <alignment wrapText="1"/>
    </xf>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0" fontId="9" fillId="0" borderId="0" xfId="1" applyFont="1"/>
    <xf numFmtId="0" fontId="10" fillId="0" borderId="0" xfId="0" applyFont="1"/>
    <xf numFmtId="0" fontId="11" fillId="0" borderId="0" xfId="1" applyFont="1"/>
    <xf numFmtId="0" fontId="0" fillId="0" borderId="0" xfId="0" applyAlignment="1">
      <alignment horizontal="justify" vertical="center"/>
    </xf>
    <xf numFmtId="0" fontId="0" fillId="0" borderId="0" xfId="0" applyAlignment="1">
      <alignment horizontal="center"/>
    </xf>
    <xf numFmtId="0" fontId="0" fillId="0" borderId="0" xfId="0" applyAlignment="1">
      <alignment vertical="top" wrapText="1"/>
    </xf>
    <xf numFmtId="0" fontId="0" fillId="0" borderId="0" xfId="0" applyAlignment="1">
      <alignment vertical="top"/>
    </xf>
    <xf numFmtId="0" fontId="13" fillId="0" borderId="0" xfId="0" applyFont="1"/>
    <xf numFmtId="0" fontId="14" fillId="0" borderId="0" xfId="0" applyFont="1"/>
    <xf numFmtId="0" fontId="15" fillId="0" borderId="0" xfId="0" applyFont="1"/>
    <xf numFmtId="0" fontId="16" fillId="0" borderId="0" xfId="0" applyFont="1"/>
    <xf numFmtId="3" fontId="0" fillId="0" borderId="3" xfId="0" applyNumberFormat="1" applyBorder="1"/>
    <xf numFmtId="3" fontId="0" fillId="0" borderId="3" xfId="0" applyNumberFormat="1" applyBorder="1" applyAlignment="1">
      <alignment horizontal="center"/>
    </xf>
    <xf numFmtId="3" fontId="0" fillId="0" borderId="2" xfId="0" applyNumberFormat="1" applyBorder="1" applyAlignment="1">
      <alignment horizontal="center" vertical="center"/>
    </xf>
    <xf numFmtId="10" fontId="0" fillId="0" borderId="3" xfId="0" applyNumberFormat="1" applyBorder="1" applyAlignment="1">
      <alignment horizontal="center" vertical="center"/>
    </xf>
    <xf numFmtId="0" fontId="0" fillId="2" borderId="1" xfId="0" applyFill="1" applyBorder="1" applyAlignment="1">
      <alignment horizontal="center"/>
    </xf>
    <xf numFmtId="10" fontId="0" fillId="0" borderId="1" xfId="0" applyNumberFormat="1" applyBorder="1" applyAlignment="1">
      <alignment horizontal="center"/>
    </xf>
    <xf numFmtId="14" fontId="0" fillId="0" borderId="1" xfId="0" applyNumberFormat="1" applyBorder="1" applyAlignment="1">
      <alignment horizontal="center"/>
    </xf>
    <xf numFmtId="17" fontId="0" fillId="0" borderId="1" xfId="0" applyNumberFormat="1" applyBorder="1" applyAlignment="1">
      <alignment horizontal="center"/>
    </xf>
    <xf numFmtId="0" fontId="0" fillId="2" borderId="4" xfId="0" applyFill="1" applyBorder="1" applyAlignment="1">
      <alignment horizontal="center"/>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17" fillId="0" borderId="0" xfId="0" applyFont="1"/>
    <xf numFmtId="0" fontId="18" fillId="0" borderId="0" xfId="0" applyFont="1"/>
    <xf numFmtId="0" fontId="0" fillId="0" borderId="0" xfId="0" applyAlignment="1">
      <alignment wrapText="1"/>
    </xf>
    <xf numFmtId="3" fontId="0" fillId="4" borderId="1" xfId="0" applyNumberFormat="1" applyFill="1" applyBorder="1" applyAlignment="1">
      <alignment horizontal="center"/>
    </xf>
    <xf numFmtId="10" fontId="0" fillId="4" borderId="1" xfId="0" applyNumberFormat="1" applyFill="1" applyBorder="1" applyAlignment="1">
      <alignment horizontal="center"/>
    </xf>
    <xf numFmtId="0" fontId="0" fillId="4" borderId="1" xfId="0" applyFill="1" applyBorder="1" applyAlignment="1">
      <alignment horizontal="center"/>
    </xf>
    <xf numFmtId="0" fontId="0" fillId="4" borderId="1" xfId="0" applyFill="1" applyBorder="1" applyAlignment="1">
      <alignment horizontal="center" vertical="center"/>
    </xf>
    <xf numFmtId="2" fontId="0" fillId="4" borderId="1" xfId="0" applyNumberFormat="1" applyFill="1" applyBorder="1" applyAlignment="1">
      <alignment horizontal="center"/>
    </xf>
    <xf numFmtId="164" fontId="0" fillId="4" borderId="1" xfId="0" applyNumberFormat="1" applyFill="1" applyBorder="1" applyAlignment="1">
      <alignment horizontal="center"/>
    </xf>
    <xf numFmtId="0" fontId="0" fillId="4" borderId="2" xfId="0" applyFill="1" applyBorder="1" applyAlignment="1">
      <alignment horizontal="center"/>
    </xf>
    <xf numFmtId="3" fontId="0" fillId="4" borderId="3" xfId="0" applyNumberFormat="1" applyFill="1" applyBorder="1" applyAlignment="1">
      <alignment horizontal="center"/>
    </xf>
    <xf numFmtId="3" fontId="0" fillId="4" borderId="2" xfId="0" applyNumberFormat="1" applyFill="1" applyBorder="1" applyAlignment="1">
      <alignment horizontal="center"/>
    </xf>
    <xf numFmtId="0" fontId="0" fillId="4" borderId="3" xfId="0" applyFill="1" applyBorder="1" applyAlignment="1">
      <alignment horizontal="center"/>
    </xf>
    <xf numFmtId="0" fontId="0" fillId="2" borderId="5" xfId="0" applyFill="1" applyBorder="1"/>
    <xf numFmtId="0" fontId="0" fillId="2" borderId="6" xfId="0" applyFill="1" applyBorder="1"/>
    <xf numFmtId="0" fontId="0" fillId="2" borderId="7" xfId="0" applyFill="1" applyBorder="1"/>
    <xf numFmtId="0" fontId="2" fillId="0" borderId="8" xfId="0" applyFont="1" applyBorder="1"/>
    <xf numFmtId="0" fontId="0" fillId="0" borderId="9" xfId="0" applyBorder="1"/>
    <xf numFmtId="0" fontId="0" fillId="0" borderId="10" xfId="0" applyBorder="1"/>
    <xf numFmtId="0" fontId="2" fillId="0" borderId="11" xfId="0" applyFont="1" applyBorder="1"/>
    <xf numFmtId="0" fontId="0" fillId="0" borderId="12" xfId="0" applyBorder="1"/>
    <xf numFmtId="0" fontId="0" fillId="0" borderId="13" xfId="0" applyBorder="1"/>
    <xf numFmtId="0" fontId="0" fillId="0" borderId="11" xfId="0" applyBorder="1"/>
    <xf numFmtId="0" fontId="0" fillId="0" borderId="14" xfId="0" applyBorder="1"/>
    <xf numFmtId="0" fontId="0" fillId="0" borderId="15" xfId="0" applyBorder="1"/>
    <xf numFmtId="0" fontId="0" fillId="0" borderId="16" xfId="0" applyBorder="1"/>
    <xf numFmtId="0" fontId="19" fillId="0" borderId="17" xfId="8" applyFont="1" applyFill="1" applyAlignment="1">
      <alignment horizontal="center" vertical="center"/>
    </xf>
    <xf numFmtId="3" fontId="0" fillId="8" borderId="1" xfId="0" applyNumberFormat="1" applyFill="1" applyBorder="1" applyAlignment="1">
      <alignment horizontal="center"/>
    </xf>
    <xf numFmtId="0" fontId="0" fillId="8" borderId="1" xfId="0" applyFill="1" applyBorder="1" applyAlignment="1">
      <alignment horizontal="center"/>
    </xf>
    <xf numFmtId="0" fontId="0" fillId="9" borderId="0" xfId="0" applyFill="1" applyAlignment="1">
      <alignment horizontal="left"/>
    </xf>
    <xf numFmtId="0" fontId="19" fillId="0" borderId="17" xfId="8" applyFont="1" applyFill="1" applyAlignment="1">
      <alignment horizontal="left" vertical="center"/>
    </xf>
    <xf numFmtId="9" fontId="21" fillId="5" borderId="0" xfId="5" applyNumberFormat="1" applyAlignment="1">
      <alignment horizontal="center"/>
    </xf>
    <xf numFmtId="0" fontId="23" fillId="7" borderId="0" xfId="7" applyAlignment="1">
      <alignment horizontal="center"/>
    </xf>
    <xf numFmtId="0" fontId="22" fillId="6" borderId="0" xfId="6" applyAlignment="1">
      <alignment horizontal="center"/>
    </xf>
    <xf numFmtId="9" fontId="2" fillId="0" borderId="1" xfId="4" applyFont="1" applyBorder="1" applyAlignment="1">
      <alignment horizontal="center" vertical="center"/>
    </xf>
    <xf numFmtId="0" fontId="0" fillId="8" borderId="2" xfId="0" applyFill="1" applyBorder="1" applyAlignment="1">
      <alignment horizontal="center"/>
    </xf>
    <xf numFmtId="3" fontId="0" fillId="8" borderId="2" xfId="0" applyNumberFormat="1" applyFill="1" applyBorder="1" applyAlignment="1">
      <alignment horizontal="center"/>
    </xf>
    <xf numFmtId="3" fontId="24" fillId="0" borderId="17" xfId="8" applyNumberFormat="1"/>
    <xf numFmtId="3" fontId="24" fillId="0" borderId="17" xfId="8" applyNumberFormat="1" applyAlignment="1">
      <alignment horizontal="right"/>
    </xf>
    <xf numFmtId="0" fontId="24" fillId="0" borderId="17" xfId="8" applyAlignment="1">
      <alignment horizontal="right"/>
    </xf>
    <xf numFmtId="3" fontId="24" fillId="0" borderId="21" xfId="8" applyNumberFormat="1" applyBorder="1"/>
    <xf numFmtId="9" fontId="2" fillId="0" borderId="22" xfId="4" applyFont="1" applyBorder="1" applyAlignment="1">
      <alignment horizontal="center" vertical="center"/>
    </xf>
    <xf numFmtId="9" fontId="2" fillId="0" borderId="2" xfId="4" applyFont="1" applyBorder="1" applyAlignment="1">
      <alignment horizontal="center" vertical="center"/>
    </xf>
    <xf numFmtId="3" fontId="0" fillId="8" borderId="22" xfId="0" applyNumberFormat="1" applyFill="1" applyBorder="1" applyAlignment="1">
      <alignment horizontal="center"/>
    </xf>
    <xf numFmtId="3" fontId="0" fillId="4" borderId="22" xfId="0" applyNumberFormat="1" applyFill="1" applyBorder="1" applyAlignment="1">
      <alignment horizontal="center"/>
    </xf>
    <xf numFmtId="0" fontId="24" fillId="0" borderId="23" xfId="8" applyBorder="1" applyAlignment="1">
      <alignment horizontal="right"/>
    </xf>
    <xf numFmtId="3" fontId="24" fillId="0" borderId="23" xfId="8" applyNumberFormat="1" applyBorder="1"/>
    <xf numFmtId="3" fontId="24" fillId="0" borderId="21" xfId="8" applyNumberFormat="1" applyBorder="1" applyAlignment="1">
      <alignment horizontal="right"/>
    </xf>
    <xf numFmtId="3" fontId="24" fillId="0" borderId="23" xfId="8" applyNumberFormat="1" applyBorder="1" applyAlignment="1">
      <alignment horizontal="right"/>
    </xf>
    <xf numFmtId="0" fontId="12" fillId="3" borderId="19" xfId="0" applyFont="1" applyFill="1" applyBorder="1" applyAlignment="1">
      <alignment horizontal="center"/>
    </xf>
    <xf numFmtId="0" fontId="12" fillId="3" borderId="18" xfId="0" applyFont="1" applyFill="1" applyBorder="1" applyAlignment="1">
      <alignment horizontal="center"/>
    </xf>
    <xf numFmtId="0" fontId="12" fillId="3" borderId="20" xfId="0" applyFont="1" applyFill="1" applyBorder="1" applyAlignment="1">
      <alignment horizontal="center"/>
    </xf>
    <xf numFmtId="0" fontId="12" fillId="3" borderId="1" xfId="0" applyFont="1" applyFill="1" applyBorder="1" applyAlignment="1">
      <alignment horizontal="center"/>
    </xf>
  </cellXfs>
  <cellStyles count="9">
    <cellStyle name="Bueno" xfId="5" builtinId="26"/>
    <cellStyle name="Hipervínculo" xfId="1" builtinId="8"/>
    <cellStyle name="Incorrecto" xfId="6" builtinId="27"/>
    <cellStyle name="Millares [0] 2" xfId="3" xr:uid="{87F31C94-0CB7-42ED-B0C9-9DEC23DBBDDD}"/>
    <cellStyle name="Neutral" xfId="7" builtinId="28"/>
    <cellStyle name="Normal" xfId="0" builtinId="0"/>
    <cellStyle name="Normal 10" xfId="2" xr:uid="{C7E958B6-53A6-4DF0-8A72-03E2B6E1E7C3}"/>
    <cellStyle name="Porcentaje" xfId="4" builtinId="5"/>
    <cellStyle name="Total" xfId="8" builtinId="25"/>
  </cellStyles>
  <dxfs count="50">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auto="1"/>
      </font>
      <numFmt numFmtId="0" formatCode="General"/>
      <fill>
        <patternFill patternType="none">
          <fgColor indexed="64"/>
          <bgColor auto="1"/>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auto="1"/>
      </font>
      <numFmt numFmtId="0" formatCode="General"/>
      <fill>
        <patternFill patternType="none">
          <fgColor indexed="64"/>
          <bgColor auto="1"/>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auto="1"/>
      </font>
      <numFmt numFmtId="0" formatCode="General"/>
      <fill>
        <patternFill patternType="none">
          <fgColor indexed="64"/>
          <bgColor auto="1"/>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auto="1"/>
      </font>
      <numFmt numFmtId="0" formatCode="General"/>
      <fill>
        <patternFill patternType="none">
          <fgColor indexed="64"/>
          <bgColor auto="1"/>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auto="1"/>
      </font>
      <numFmt numFmtId="0" formatCode="General"/>
      <fill>
        <patternFill patternType="none">
          <fgColor indexed="64"/>
          <bgColor auto="1"/>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auto="1"/>
      </font>
      <numFmt numFmtId="0" formatCode="General"/>
      <fill>
        <patternFill patternType="none">
          <fgColor indexed="64"/>
          <bgColor auto="1"/>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auto="1"/>
      </font>
      <numFmt numFmtId="0" formatCode="General"/>
      <fill>
        <patternFill patternType="none">
          <fgColor indexed="64"/>
          <bgColor auto="1"/>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auto="1"/>
      </font>
      <numFmt numFmtId="0" formatCode="General"/>
      <fill>
        <patternFill patternType="none">
          <fgColor indexed="64"/>
          <bgColor auto="1"/>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auto="1"/>
      </font>
      <numFmt numFmtId="0" formatCode="General"/>
      <fill>
        <patternFill patternType="none">
          <fgColor indexed="64"/>
          <bgColor auto="1"/>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auto="1"/>
      </font>
      <numFmt numFmtId="0" formatCode="General"/>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5</xdr:col>
      <xdr:colOff>529167</xdr:colOff>
      <xdr:row>7</xdr:row>
      <xdr:rowOff>35719</xdr:rowOff>
    </xdr:to>
    <xdr:pic>
      <xdr:nvPicPr>
        <xdr:cNvPr id="7" name="Imagen 5" descr="sernatur - Chile es TUYO">
          <a:extLst>
            <a:ext uri="{FF2B5EF4-FFF2-40B4-BE49-F238E27FC236}">
              <a16:creationId xmlns:a16="http://schemas.microsoft.com/office/drawing/2014/main" id="{C4B2B6CF-72C8-4647-A8DD-1CA588F685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667" y="190500"/>
          <a:ext cx="2730500" cy="1178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137583</xdr:colOff>
      <xdr:row>3</xdr:row>
      <xdr:rowOff>42333</xdr:rowOff>
    </xdr:from>
    <xdr:to>
      <xdr:col>8</xdr:col>
      <xdr:colOff>686713</xdr:colOff>
      <xdr:row>4</xdr:row>
      <xdr:rowOff>185207</xdr:rowOff>
    </xdr:to>
    <xdr:pic>
      <xdr:nvPicPr>
        <xdr:cNvPr id="10" name="Imagen 6" descr="THR - ASESORES EN TURISMO, HOTELERÍA Y RECREACIÓN, S.A. | OMT">
          <a:extLst>
            <a:ext uri="{FF2B5EF4-FFF2-40B4-BE49-F238E27FC236}">
              <a16:creationId xmlns:a16="http://schemas.microsoft.com/office/drawing/2014/main" id="{18E4811A-70C2-4522-8D03-22C2D452033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39583" y="613833"/>
          <a:ext cx="2073130" cy="333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B308E-C533-45C5-90AF-15F3888BEBD5}">
  <sheetPr>
    <tabColor theme="0"/>
  </sheetPr>
  <dimension ref="B10:N26"/>
  <sheetViews>
    <sheetView showGridLines="0" tabSelected="1" zoomScaleNormal="100" workbookViewId="0">
      <selection activeCell="C32" sqref="C32"/>
    </sheetView>
  </sheetViews>
  <sheetFormatPr baseColWidth="10" defaultRowHeight="14.75" x14ac:dyDescent="0.75"/>
  <cols>
    <col min="1" max="1" width="5" customWidth="1"/>
    <col min="2" max="2" width="2.26953125" customWidth="1"/>
    <col min="3" max="3" width="8" customWidth="1"/>
  </cols>
  <sheetData>
    <row r="10" spans="2:2" ht="31.25" x14ac:dyDescent="1.45">
      <c r="B10" s="25" t="s">
        <v>122</v>
      </c>
    </row>
    <row r="12" spans="2:2" ht="16" x14ac:dyDescent="0.8">
      <c r="B12" s="27" t="s">
        <v>123</v>
      </c>
    </row>
    <row r="14" spans="2:2" ht="16" x14ac:dyDescent="0.8">
      <c r="B14" s="27" t="s">
        <v>113</v>
      </c>
    </row>
    <row r="16" spans="2:2" x14ac:dyDescent="0.75">
      <c r="B16" t="s">
        <v>124</v>
      </c>
    </row>
    <row r="17" spans="2:14" ht="7.5" customHeight="1" x14ac:dyDescent="0.75"/>
    <row r="18" spans="2:14" x14ac:dyDescent="0.75">
      <c r="B18" s="34"/>
      <c r="C18" s="35" t="s">
        <v>126</v>
      </c>
      <c r="D18" s="34"/>
      <c r="E18" s="34"/>
      <c r="F18" s="34"/>
      <c r="G18" s="34"/>
      <c r="H18" s="34"/>
      <c r="I18" s="34"/>
      <c r="J18" s="34"/>
      <c r="K18" s="34"/>
      <c r="L18" s="34"/>
      <c r="M18" s="34"/>
      <c r="N18" s="34"/>
    </row>
    <row r="19" spans="2:14" x14ac:dyDescent="0.75">
      <c r="B19" s="34"/>
      <c r="C19" s="35" t="s">
        <v>172</v>
      </c>
      <c r="D19" s="34"/>
      <c r="E19" s="34"/>
      <c r="F19" s="34"/>
      <c r="G19" s="34"/>
      <c r="H19" s="34"/>
      <c r="I19" s="34"/>
      <c r="J19" s="34"/>
      <c r="K19" s="34"/>
      <c r="L19" s="34"/>
      <c r="M19" s="34"/>
      <c r="N19" s="34"/>
    </row>
    <row r="21" spans="2:14" x14ac:dyDescent="0.75">
      <c r="B21" t="s">
        <v>125</v>
      </c>
    </row>
    <row r="22" spans="2:14" ht="6.75" customHeight="1" x14ac:dyDescent="0.8">
      <c r="C22" s="30"/>
      <c r="D22" s="30"/>
      <c r="E22" s="24"/>
      <c r="F22" s="24"/>
      <c r="G22" s="24"/>
    </row>
    <row r="23" spans="2:14" ht="16" x14ac:dyDescent="0.8">
      <c r="C23" s="31" t="s">
        <v>119</v>
      </c>
      <c r="D23" s="31" t="s">
        <v>128</v>
      </c>
      <c r="E23" s="36"/>
      <c r="F23" s="24"/>
      <c r="G23" s="24"/>
    </row>
    <row r="24" spans="2:14" ht="16" x14ac:dyDescent="0.8">
      <c r="C24" s="31" t="s">
        <v>120</v>
      </c>
      <c r="D24" s="31" t="s">
        <v>129</v>
      </c>
      <c r="E24" s="24"/>
      <c r="F24" s="24"/>
      <c r="G24" s="24"/>
    </row>
    <row r="25" spans="2:14" ht="16" x14ac:dyDescent="0.8">
      <c r="C25" s="31" t="s">
        <v>121</v>
      </c>
      <c r="D25" s="31" t="s">
        <v>117</v>
      </c>
      <c r="E25" s="24"/>
      <c r="F25" s="24"/>
      <c r="G25" s="24"/>
    </row>
    <row r="26" spans="2:14" ht="16" x14ac:dyDescent="0.8">
      <c r="C26" s="31" t="s">
        <v>127</v>
      </c>
      <c r="D26" s="31" t="s">
        <v>118</v>
      </c>
      <c r="E26" s="24"/>
      <c r="F26" s="24"/>
      <c r="G26" s="24"/>
    </row>
  </sheetData>
  <hyperlinks>
    <hyperlink ref="D24" location="'Medición genérica'!A1" display="1) Medición genérica" xr:uid="{5AC39F49-D959-49C8-B0CB-C5B3A1C10EC7}"/>
    <hyperlink ref="D25" location="'Medición por Mercados'!A1" display="2) Medición por mercados" xr:uid="{B754AC7E-02EE-4AA9-9C0E-DC4CDC79D678}"/>
    <hyperlink ref="D26" location="Definición!A1" display="3) Definición de los KPIs" xr:uid="{83E85F7D-3BAB-407D-A29C-1DBA3C466540}"/>
    <hyperlink ref="C24" location="'Medición genérica'!A1" display="Hoja 1" xr:uid="{6E150B53-AF03-4E3B-8175-D5166147BFD6}"/>
    <hyperlink ref="C25" location="'Medición por Mercados'!A1" display="Hoja 2" xr:uid="{5AE51D90-133D-4BF1-B716-641F716CCBD3}"/>
    <hyperlink ref="C26" location="Definición!A1" display="Hoja 3" xr:uid="{24A22103-9DA3-48F9-A054-8E7BDBE5B727}"/>
    <hyperlink ref="C23" location="Metodología!A1" display="Hoja 1" xr:uid="{6CF8D1BF-B30B-47B3-BD4C-FD36299F79A9}"/>
    <hyperlink ref="D23" location="Metodología!A1" display="Metodología" xr:uid="{5F1F7757-815B-4327-B62E-71DFA7681D15}"/>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48EE1-1971-4DC9-A08A-599B37470ADB}">
  <sheetPr>
    <tabColor theme="5" tint="0.79998168889431442"/>
  </sheetPr>
  <dimension ref="B2:D30"/>
  <sheetViews>
    <sheetView showGridLines="0" zoomScale="90" zoomScaleNormal="90" workbookViewId="0">
      <selection activeCell="C16" sqref="C16"/>
    </sheetView>
  </sheetViews>
  <sheetFormatPr baseColWidth="10" defaultRowHeight="14.75" x14ac:dyDescent="0.75"/>
  <cols>
    <col min="1" max="1" width="3.26953125" customWidth="1"/>
    <col min="2" max="2" width="2.26953125" customWidth="1"/>
    <col min="3" max="3" width="179" bestFit="1" customWidth="1"/>
  </cols>
  <sheetData>
    <row r="2" spans="2:4" ht="18.5" x14ac:dyDescent="0.9">
      <c r="B2" s="37" t="s">
        <v>128</v>
      </c>
    </row>
    <row r="3" spans="2:4" ht="15.75" customHeight="1" x14ac:dyDescent="0.75">
      <c r="B3" s="38"/>
    </row>
    <row r="4" spans="2:4" ht="15.75" customHeight="1" x14ac:dyDescent="0.75">
      <c r="B4" s="38"/>
      <c r="C4" s="52" t="s">
        <v>153</v>
      </c>
    </row>
    <row r="5" spans="2:4" ht="44.25" x14ac:dyDescent="0.75">
      <c r="B5" s="38"/>
      <c r="C5" s="49" t="s">
        <v>206</v>
      </c>
    </row>
    <row r="6" spans="2:4" ht="39.75" customHeight="1" x14ac:dyDescent="0.75">
      <c r="C6" s="49" t="s">
        <v>155</v>
      </c>
    </row>
    <row r="7" spans="2:4" ht="54" customHeight="1" x14ac:dyDescent="0.75">
      <c r="C7" s="49" t="s">
        <v>168</v>
      </c>
    </row>
    <row r="8" spans="2:4" ht="23.25" customHeight="1" x14ac:dyDescent="1">
      <c r="C8" s="49" t="s">
        <v>151</v>
      </c>
      <c r="D8" s="29"/>
    </row>
    <row r="9" spans="2:4" ht="37.5" customHeight="1" x14ac:dyDescent="1">
      <c r="C9" s="50" t="s">
        <v>150</v>
      </c>
      <c r="D9" s="28"/>
    </row>
    <row r="10" spans="2:4" ht="21" x14ac:dyDescent="1">
      <c r="C10" s="51" t="s">
        <v>152</v>
      </c>
      <c r="D10" s="28"/>
    </row>
    <row r="11" spans="2:4" ht="21" x14ac:dyDescent="1">
      <c r="D11" s="28"/>
    </row>
    <row r="12" spans="2:4" ht="18" customHeight="1" x14ac:dyDescent="1">
      <c r="C12" s="52" t="s">
        <v>156</v>
      </c>
      <c r="D12" s="28"/>
    </row>
    <row r="13" spans="2:4" ht="18" customHeight="1" x14ac:dyDescent="1">
      <c r="C13" s="53" t="s">
        <v>6</v>
      </c>
      <c r="D13" s="28"/>
    </row>
    <row r="14" spans="2:4" ht="36.75" customHeight="1" x14ac:dyDescent="1">
      <c r="C14" s="32" t="s">
        <v>157</v>
      </c>
      <c r="D14" s="28"/>
    </row>
    <row r="15" spans="2:4" ht="21" customHeight="1" x14ac:dyDescent="1">
      <c r="C15" s="53" t="s">
        <v>11</v>
      </c>
      <c r="D15" s="28"/>
    </row>
    <row r="16" spans="2:4" ht="29.5" x14ac:dyDescent="1">
      <c r="B16" s="28"/>
      <c r="C16" s="49" t="s">
        <v>158</v>
      </c>
      <c r="D16" s="28"/>
    </row>
    <row r="17" spans="2:4" ht="22.5" customHeight="1" x14ac:dyDescent="1">
      <c r="B17" s="28"/>
      <c r="C17" s="53" t="s">
        <v>20</v>
      </c>
      <c r="D17" s="28"/>
    </row>
    <row r="18" spans="2:4" ht="60.25" x14ac:dyDescent="1">
      <c r="B18" s="28"/>
      <c r="C18" s="54" t="s">
        <v>162</v>
      </c>
      <c r="D18" s="28"/>
    </row>
    <row r="19" spans="2:4" ht="21" x14ac:dyDescent="1">
      <c r="B19" s="28"/>
      <c r="C19" s="53" t="s">
        <v>159</v>
      </c>
      <c r="D19" s="28"/>
    </row>
    <row r="20" spans="2:4" ht="30.75" x14ac:dyDescent="1">
      <c r="B20" s="28"/>
      <c r="C20" s="54" t="s">
        <v>161</v>
      </c>
      <c r="D20" s="28"/>
    </row>
    <row r="21" spans="2:4" ht="21" x14ac:dyDescent="1">
      <c r="B21" s="28"/>
      <c r="C21" s="53" t="s">
        <v>160</v>
      </c>
      <c r="D21" s="29"/>
    </row>
    <row r="22" spans="2:4" ht="29.5" x14ac:dyDescent="1">
      <c r="B22" s="28"/>
      <c r="C22" s="32" t="s">
        <v>163</v>
      </c>
    </row>
    <row r="23" spans="2:4" ht="21" x14ac:dyDescent="1">
      <c r="B23" s="28"/>
      <c r="C23" s="53" t="s">
        <v>48</v>
      </c>
    </row>
    <row r="24" spans="2:4" ht="21" x14ac:dyDescent="1">
      <c r="B24" s="28"/>
      <c r="C24" s="32" t="s">
        <v>164</v>
      </c>
    </row>
    <row r="25" spans="2:4" ht="21" x14ac:dyDescent="1">
      <c r="B25" s="28"/>
      <c r="C25" s="53" t="s">
        <v>165</v>
      </c>
    </row>
    <row r="26" spans="2:4" ht="44.25" x14ac:dyDescent="1">
      <c r="B26" s="28"/>
      <c r="C26" s="32" t="s">
        <v>166</v>
      </c>
    </row>
    <row r="27" spans="2:4" ht="21" x14ac:dyDescent="1">
      <c r="B27" s="28"/>
      <c r="C27" s="53" t="s">
        <v>47</v>
      </c>
    </row>
    <row r="28" spans="2:4" ht="21" x14ac:dyDescent="1">
      <c r="B28" s="28"/>
      <c r="C28" s="51" t="s">
        <v>167</v>
      </c>
      <c r="D28" s="28"/>
    </row>
    <row r="29" spans="2:4" x14ac:dyDescent="0.75">
      <c r="C29" s="53" t="s">
        <v>195</v>
      </c>
    </row>
    <row r="30" spans="2:4" x14ac:dyDescent="0.75">
      <c r="C30" s="51" t="s">
        <v>199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05E49-7485-4940-8770-7674236CCCFD}">
  <sheetPr>
    <tabColor theme="8" tint="0.79998168889431442"/>
  </sheetPr>
  <dimension ref="B2:W60"/>
  <sheetViews>
    <sheetView showGridLines="0" zoomScale="70" zoomScaleNormal="70" workbookViewId="0">
      <selection activeCell="Q2" sqref="Q2"/>
    </sheetView>
  </sheetViews>
  <sheetFormatPr baseColWidth="10" defaultRowHeight="14.75" x14ac:dyDescent="0.75"/>
  <cols>
    <col min="1" max="2" width="3.40625" customWidth="1"/>
    <col min="3" max="3" width="47" bestFit="1" customWidth="1"/>
    <col min="4" max="4" width="33.1328125" customWidth="1"/>
    <col min="5" max="5" width="24.40625" bestFit="1" customWidth="1"/>
    <col min="6" max="6" width="19.86328125" bestFit="1" customWidth="1"/>
    <col min="7" max="7" width="64.26953125" bestFit="1" customWidth="1"/>
    <col min="8" max="8" width="24.40625" customWidth="1"/>
    <col min="9" max="10" width="16.7265625" customWidth="1"/>
    <col min="11" max="11" width="16.86328125" bestFit="1" customWidth="1"/>
    <col min="12" max="13" width="15.7265625" customWidth="1"/>
    <col min="14" max="14" width="16.86328125" bestFit="1" customWidth="1"/>
    <col min="15" max="16" width="15.7265625" customWidth="1"/>
    <col min="17" max="17" width="16.86328125" bestFit="1" customWidth="1"/>
    <col min="18" max="19" width="17.54296875" customWidth="1"/>
    <col min="20" max="20" width="16.86328125" bestFit="1" customWidth="1"/>
    <col min="21" max="22" width="15.7265625" customWidth="1"/>
    <col min="23" max="23" width="16.86328125" bestFit="1" customWidth="1"/>
  </cols>
  <sheetData>
    <row r="2" spans="2:23" ht="18.5" x14ac:dyDescent="0.9">
      <c r="B2" s="39" t="s">
        <v>114</v>
      </c>
    </row>
    <row r="3" spans="2:23" ht="7.5" customHeight="1" x14ac:dyDescent="0.75"/>
    <row r="4" spans="2:23" x14ac:dyDescent="0.75">
      <c r="B4" t="s">
        <v>142</v>
      </c>
    </row>
    <row r="5" spans="2:23" x14ac:dyDescent="0.75">
      <c r="B5" t="s">
        <v>149</v>
      </c>
    </row>
    <row r="6" spans="2:23" x14ac:dyDescent="0.75">
      <c r="B6" t="s">
        <v>144</v>
      </c>
    </row>
    <row r="7" spans="2:23" x14ac:dyDescent="0.75">
      <c r="B7" t="s">
        <v>133</v>
      </c>
      <c r="I7" s="33"/>
      <c r="J7" s="33"/>
      <c r="K7" s="33"/>
      <c r="L7" s="33"/>
      <c r="M7" s="33"/>
      <c r="N7" s="33"/>
      <c r="O7" s="33"/>
      <c r="P7" s="33"/>
      <c r="Q7" s="33"/>
      <c r="R7" s="33"/>
      <c r="S7" s="33"/>
      <c r="T7" s="33"/>
      <c r="U7" s="33"/>
      <c r="V7" s="33"/>
      <c r="W7" s="33"/>
    </row>
    <row r="8" spans="2:23" x14ac:dyDescent="0.75">
      <c r="B8" t="s">
        <v>143</v>
      </c>
      <c r="I8" s="33"/>
      <c r="J8" s="33"/>
      <c r="K8" s="33"/>
      <c r="L8" s="33"/>
      <c r="M8" s="33"/>
      <c r="N8" s="33"/>
      <c r="O8" s="33"/>
      <c r="P8" s="33"/>
      <c r="Q8" s="33"/>
      <c r="R8" s="33"/>
      <c r="S8" s="33"/>
      <c r="T8" s="33"/>
      <c r="U8" s="33"/>
      <c r="V8" s="33"/>
      <c r="W8" s="33"/>
    </row>
    <row r="9" spans="2:23" x14ac:dyDescent="0.75">
      <c r="B9" t="s">
        <v>145</v>
      </c>
      <c r="I9" s="33"/>
      <c r="J9" s="33"/>
      <c r="K9" s="33"/>
      <c r="L9" s="33"/>
      <c r="M9" s="33"/>
      <c r="N9" s="33"/>
      <c r="O9" s="33"/>
      <c r="P9" s="33"/>
      <c r="Q9" s="33"/>
      <c r="R9" s="33"/>
      <c r="S9" s="33"/>
      <c r="T9" s="33"/>
      <c r="U9" s="33"/>
      <c r="V9" s="33"/>
      <c r="W9" s="33"/>
    </row>
    <row r="10" spans="2:23" x14ac:dyDescent="0.75">
      <c r="B10" t="s">
        <v>207</v>
      </c>
      <c r="I10" s="33"/>
      <c r="J10" s="33"/>
      <c r="K10" s="33"/>
      <c r="L10" s="33"/>
      <c r="M10" s="33"/>
      <c r="N10" s="33"/>
      <c r="O10" s="33"/>
      <c r="P10" s="33"/>
      <c r="Q10" s="33"/>
      <c r="R10" s="33"/>
      <c r="S10" s="33"/>
      <c r="T10" s="33"/>
      <c r="U10" s="33"/>
      <c r="V10" s="33"/>
      <c r="W10" s="33"/>
    </row>
    <row r="11" spans="2:23" ht="12.75" customHeight="1" x14ac:dyDescent="0.75">
      <c r="I11" s="33"/>
      <c r="J11" s="33"/>
      <c r="K11" s="33"/>
      <c r="L11" s="33"/>
      <c r="M11" s="33"/>
      <c r="N11" s="33"/>
      <c r="O11" s="33"/>
      <c r="P11" s="33"/>
      <c r="Q11" s="33"/>
      <c r="R11" s="33"/>
      <c r="S11" s="33"/>
      <c r="T11" s="33"/>
      <c r="U11" s="33"/>
      <c r="V11" s="33"/>
      <c r="W11" s="33"/>
    </row>
    <row r="12" spans="2:23" x14ac:dyDescent="0.75">
      <c r="C12" t="s">
        <v>214</v>
      </c>
      <c r="I12" s="33"/>
      <c r="J12" s="33"/>
      <c r="K12" s="33"/>
      <c r="L12" s="33"/>
      <c r="M12" s="33"/>
      <c r="N12" s="33"/>
      <c r="O12" s="33"/>
      <c r="P12" s="33"/>
      <c r="Q12" s="33"/>
      <c r="R12" s="33"/>
      <c r="S12" s="33"/>
      <c r="T12" s="33"/>
      <c r="U12" s="33"/>
      <c r="V12" s="33"/>
      <c r="W12" s="33"/>
    </row>
    <row r="13" spans="2:23" x14ac:dyDescent="0.75">
      <c r="C13" s="81" t="s">
        <v>4</v>
      </c>
      <c r="D13" t="s">
        <v>217</v>
      </c>
      <c r="I13" s="33"/>
      <c r="J13" s="33"/>
      <c r="K13" s="33"/>
      <c r="L13" s="33"/>
      <c r="M13" s="33"/>
      <c r="N13" s="33"/>
      <c r="O13" s="33"/>
      <c r="P13" s="33"/>
      <c r="Q13" s="33"/>
      <c r="R13" s="33"/>
      <c r="S13" s="33"/>
      <c r="T13" s="33"/>
      <c r="U13" s="33"/>
      <c r="V13" s="33"/>
      <c r="W13" s="33"/>
    </row>
    <row r="14" spans="2:23" ht="15.5" thickBot="1" x14ac:dyDescent="0.9">
      <c r="C14" s="82" t="s">
        <v>215</v>
      </c>
      <c r="D14" t="s">
        <v>216</v>
      </c>
      <c r="I14" s="33"/>
      <c r="J14" s="33"/>
      <c r="K14" s="33"/>
      <c r="L14" s="33"/>
      <c r="M14" s="33"/>
      <c r="N14" s="33"/>
      <c r="O14" s="33"/>
      <c r="P14" s="33"/>
      <c r="Q14" s="33"/>
      <c r="R14" s="33"/>
      <c r="S14" s="33"/>
      <c r="T14" s="33"/>
      <c r="U14" s="33"/>
      <c r="V14" s="33"/>
      <c r="W14" s="33"/>
    </row>
    <row r="15" spans="2:23" ht="11.25" customHeight="1" thickTop="1" x14ac:dyDescent="0.75">
      <c r="I15" s="33"/>
      <c r="J15" s="33"/>
      <c r="K15" s="33"/>
      <c r="L15" s="33"/>
      <c r="M15" s="33"/>
      <c r="N15" s="33"/>
      <c r="O15" s="33"/>
      <c r="P15" s="33"/>
      <c r="Q15" s="33"/>
      <c r="R15" s="33"/>
      <c r="S15" s="33"/>
      <c r="T15" s="33"/>
      <c r="U15" s="33"/>
      <c r="V15" s="33"/>
      <c r="W15" s="33"/>
    </row>
    <row r="16" spans="2:23" x14ac:dyDescent="0.75">
      <c r="C16" t="s">
        <v>221</v>
      </c>
      <c r="I16" s="33"/>
      <c r="J16" s="33"/>
      <c r="K16" s="33"/>
      <c r="L16" s="33"/>
      <c r="M16" s="33"/>
      <c r="N16" s="33"/>
      <c r="O16" s="33"/>
      <c r="P16" s="33"/>
      <c r="Q16" s="33"/>
      <c r="R16" s="33"/>
      <c r="S16" s="33"/>
      <c r="T16" s="33"/>
      <c r="U16" s="33"/>
      <c r="V16" s="33"/>
      <c r="W16" s="33"/>
    </row>
    <row r="17" spans="3:23" x14ac:dyDescent="0.75">
      <c r="C17" s="83" t="s">
        <v>218</v>
      </c>
      <c r="I17" s="33"/>
      <c r="J17" s="33"/>
      <c r="K17" s="33"/>
      <c r="L17" s="33"/>
      <c r="M17" s="33"/>
      <c r="N17" s="33"/>
      <c r="O17" s="33"/>
      <c r="P17" s="33"/>
      <c r="Q17" s="33"/>
      <c r="R17" s="33"/>
      <c r="S17" s="33"/>
      <c r="T17" s="33"/>
      <c r="U17" s="33"/>
      <c r="V17" s="33"/>
      <c r="W17" s="33"/>
    </row>
    <row r="18" spans="3:23" x14ac:dyDescent="0.75">
      <c r="C18" s="84" t="s">
        <v>219</v>
      </c>
      <c r="I18" s="33"/>
      <c r="J18" s="33"/>
      <c r="K18" s="33"/>
      <c r="L18" s="33"/>
      <c r="M18" s="33"/>
      <c r="N18" s="33"/>
      <c r="O18" s="33"/>
      <c r="P18" s="33"/>
      <c r="Q18" s="33"/>
      <c r="R18" s="33"/>
      <c r="S18" s="33"/>
      <c r="T18" s="33"/>
      <c r="U18" s="33"/>
      <c r="V18" s="33"/>
      <c r="W18" s="33"/>
    </row>
    <row r="19" spans="3:23" x14ac:dyDescent="0.75">
      <c r="C19" s="85" t="s">
        <v>220</v>
      </c>
      <c r="I19" s="33"/>
      <c r="J19" s="33"/>
      <c r="K19" s="33"/>
      <c r="L19" s="33"/>
      <c r="M19" s="33"/>
      <c r="N19" s="33"/>
      <c r="O19" s="33"/>
      <c r="P19" s="33"/>
      <c r="Q19" s="33"/>
      <c r="R19" s="33"/>
      <c r="S19" s="33"/>
      <c r="T19" s="33"/>
      <c r="U19" s="33"/>
      <c r="V19" s="33"/>
      <c r="W19" s="33"/>
    </row>
    <row r="20" spans="3:23" x14ac:dyDescent="0.75">
      <c r="C20" s="5" t="s">
        <v>222</v>
      </c>
      <c r="D20" t="s">
        <v>223</v>
      </c>
      <c r="I20" s="33"/>
      <c r="J20" s="33"/>
      <c r="K20" s="33"/>
      <c r="L20" s="33"/>
      <c r="M20" s="33"/>
      <c r="N20" s="33"/>
      <c r="O20" s="33"/>
      <c r="P20" s="33"/>
      <c r="Q20" s="33"/>
      <c r="R20" s="33"/>
      <c r="S20" s="33"/>
      <c r="T20" s="33"/>
      <c r="U20" s="33"/>
      <c r="V20" s="33"/>
      <c r="W20" s="33"/>
    </row>
    <row r="21" spans="3:23" ht="6.75" customHeight="1" x14ac:dyDescent="0.75">
      <c r="I21" s="33"/>
      <c r="J21" s="33"/>
      <c r="K21" s="33"/>
      <c r="L21" s="33"/>
      <c r="M21" s="33"/>
      <c r="N21" s="33"/>
      <c r="O21" s="33"/>
      <c r="P21" s="33"/>
      <c r="Q21" s="33"/>
      <c r="R21" s="33"/>
      <c r="S21" s="33"/>
      <c r="T21" s="33"/>
      <c r="U21" s="33"/>
      <c r="V21" s="33"/>
      <c r="W21" s="33"/>
    </row>
    <row r="23" spans="3:23" x14ac:dyDescent="0.75">
      <c r="I23" s="104">
        <v>2023</v>
      </c>
      <c r="J23" s="104"/>
      <c r="K23" s="104"/>
      <c r="L23" s="104">
        <v>2024</v>
      </c>
      <c r="M23" s="104"/>
      <c r="N23" s="104"/>
      <c r="O23" s="101">
        <v>2025</v>
      </c>
      <c r="P23" s="102"/>
      <c r="Q23" s="103"/>
      <c r="R23" s="101">
        <v>2026</v>
      </c>
      <c r="S23" s="102"/>
      <c r="T23" s="103"/>
      <c r="U23" s="101">
        <v>2027</v>
      </c>
      <c r="V23" s="102"/>
      <c r="W23" s="103"/>
    </row>
    <row r="24" spans="3:23" x14ac:dyDescent="0.75">
      <c r="C24" s="1" t="s">
        <v>2</v>
      </c>
      <c r="D24" s="44" t="s">
        <v>54</v>
      </c>
      <c r="E24" s="44" t="s">
        <v>51</v>
      </c>
      <c r="F24" s="44" t="s">
        <v>22</v>
      </c>
      <c r="G24" s="1" t="s">
        <v>23</v>
      </c>
      <c r="H24" s="44" t="s">
        <v>3</v>
      </c>
      <c r="I24" s="44" t="s">
        <v>211</v>
      </c>
      <c r="J24" s="44" t="s">
        <v>212</v>
      </c>
      <c r="K24" s="44" t="s">
        <v>213</v>
      </c>
      <c r="L24" s="44" t="s">
        <v>211</v>
      </c>
      <c r="M24" s="44" t="s">
        <v>212</v>
      </c>
      <c r="N24" s="44" t="s">
        <v>213</v>
      </c>
      <c r="O24" s="44" t="s">
        <v>211</v>
      </c>
      <c r="P24" s="44" t="s">
        <v>212</v>
      </c>
      <c r="Q24" s="44" t="s">
        <v>213</v>
      </c>
      <c r="R24" s="44" t="s">
        <v>211</v>
      </c>
      <c r="S24" s="44" t="s">
        <v>212</v>
      </c>
      <c r="T24" s="44" t="s">
        <v>213</v>
      </c>
      <c r="U24" s="44" t="s">
        <v>211</v>
      </c>
      <c r="V24" s="44" t="s">
        <v>212</v>
      </c>
      <c r="W24" s="44" t="s">
        <v>213</v>
      </c>
    </row>
    <row r="25" spans="3:23" ht="15.5" thickBot="1" x14ac:dyDescent="0.9">
      <c r="C25" s="15" t="s">
        <v>12</v>
      </c>
      <c r="D25" s="6" t="s">
        <v>61</v>
      </c>
      <c r="E25" s="5" t="s">
        <v>88</v>
      </c>
      <c r="F25" s="5">
        <v>2018</v>
      </c>
      <c r="G25" s="2" t="s">
        <v>91</v>
      </c>
      <c r="H25" s="55">
        <v>5510506</v>
      </c>
      <c r="I25" s="79">
        <v>3584860.0672410047</v>
      </c>
      <c r="J25" s="78"/>
      <c r="K25" s="86">
        <f>IFERROR(J25/I25,"Meta no definida")</f>
        <v>0</v>
      </c>
      <c r="L25" s="79">
        <v>4438173</v>
      </c>
      <c r="M25" s="78"/>
      <c r="N25" s="86">
        <f>IFERROR(M25/L25,"Meta no definida")</f>
        <v>0</v>
      </c>
      <c r="O25" s="79">
        <v>4582717.8723497996</v>
      </c>
      <c r="P25" s="78"/>
      <c r="Q25" s="86">
        <f>IFERROR(P25/O25,"Meta no definida")</f>
        <v>0</v>
      </c>
      <c r="R25" s="79">
        <v>4662828.7452401044</v>
      </c>
      <c r="S25" s="78"/>
      <c r="T25" s="86">
        <f>IFERROR(S25/R25,"Meta no definida")</f>
        <v>0</v>
      </c>
      <c r="U25" s="79">
        <v>4732526.7525568036</v>
      </c>
      <c r="V25" s="78"/>
      <c r="W25" s="86">
        <f>IFERROR(V25/U25,"Meta no definida")</f>
        <v>0</v>
      </c>
    </row>
    <row r="26" spans="3:23" ht="16.25" thickTop="1" thickBot="1" x14ac:dyDescent="0.9">
      <c r="C26" s="2" t="s">
        <v>56</v>
      </c>
      <c r="D26" s="5" t="s">
        <v>57</v>
      </c>
      <c r="E26" s="5" t="s">
        <v>53</v>
      </c>
      <c r="F26" s="46" t="s">
        <v>58</v>
      </c>
      <c r="G26" s="2" t="s">
        <v>17</v>
      </c>
      <c r="H26" s="56">
        <v>0.75700000000000001</v>
      </c>
      <c r="I26" s="80" t="s">
        <v>28</v>
      </c>
      <c r="J26" s="78"/>
      <c r="K26" s="86" t="str">
        <f t="shared" ref="K26:K59" si="0">IFERROR(J26/I26,"Meta no definida")</f>
        <v>Meta no definida</v>
      </c>
      <c r="L26" s="80" t="s">
        <v>28</v>
      </c>
      <c r="M26" s="78"/>
      <c r="N26" s="86" t="str">
        <f t="shared" ref="N26:N59" si="1">IFERROR(M26/L26,"Meta no definida")</f>
        <v>Meta no definida</v>
      </c>
      <c r="O26" s="80" t="s">
        <v>28</v>
      </c>
      <c r="P26" s="78"/>
      <c r="Q26" s="86" t="str">
        <f t="shared" ref="Q26:Q59" si="2">IFERROR(P26/O26,"Meta no definida")</f>
        <v>Meta no definida</v>
      </c>
      <c r="R26" s="80" t="s">
        <v>28</v>
      </c>
      <c r="S26" s="78"/>
      <c r="T26" s="86" t="str">
        <f t="shared" ref="T26:T59" si="3">IFERROR(S26/R26,"Meta no definida")</f>
        <v>Meta no definida</v>
      </c>
      <c r="U26" s="80" t="s">
        <v>28</v>
      </c>
      <c r="V26" s="78"/>
      <c r="W26" s="86" t="str">
        <f t="shared" ref="W26:W59" si="4">IFERROR(V26/U26,"Meta no definida")</f>
        <v>Meta no definida</v>
      </c>
    </row>
    <row r="27" spans="3:23" ht="16.25" thickTop="1" thickBot="1" x14ac:dyDescent="0.9">
      <c r="C27" s="2" t="s">
        <v>13</v>
      </c>
      <c r="D27" s="5" t="s">
        <v>60</v>
      </c>
      <c r="E27" s="5" t="s">
        <v>53</v>
      </c>
      <c r="F27" s="46" t="s">
        <v>59</v>
      </c>
      <c r="G27" s="2" t="s">
        <v>17</v>
      </c>
      <c r="H27" s="55">
        <v>4904377</v>
      </c>
      <c r="I27" s="80" t="s">
        <v>28</v>
      </c>
      <c r="J27" s="78"/>
      <c r="K27" s="86" t="str">
        <f t="shared" si="0"/>
        <v>Meta no definida</v>
      </c>
      <c r="L27" s="80" t="s">
        <v>28</v>
      </c>
      <c r="M27" s="78"/>
      <c r="N27" s="86" t="str">
        <f t="shared" si="1"/>
        <v>Meta no definida</v>
      </c>
      <c r="O27" s="80" t="s">
        <v>28</v>
      </c>
      <c r="P27" s="78"/>
      <c r="Q27" s="86" t="str">
        <f t="shared" si="2"/>
        <v>Meta no definida</v>
      </c>
      <c r="R27" s="80" t="s">
        <v>28</v>
      </c>
      <c r="S27" s="78"/>
      <c r="T27" s="86" t="str">
        <f t="shared" si="3"/>
        <v>Meta no definida</v>
      </c>
      <c r="U27" s="80" t="s">
        <v>28</v>
      </c>
      <c r="V27" s="78"/>
      <c r="W27" s="86" t="str">
        <f t="shared" si="4"/>
        <v>Meta no definida</v>
      </c>
    </row>
    <row r="28" spans="3:23" ht="16.25" thickTop="1" thickBot="1" x14ac:dyDescent="0.9">
      <c r="C28" s="2" t="s">
        <v>14</v>
      </c>
      <c r="D28" s="5" t="s">
        <v>64</v>
      </c>
      <c r="E28" s="5" t="s">
        <v>53</v>
      </c>
      <c r="F28" s="46" t="s">
        <v>59</v>
      </c>
      <c r="G28" s="2" t="s">
        <v>17</v>
      </c>
      <c r="H28" s="57">
        <v>536</v>
      </c>
      <c r="I28" s="80" t="s">
        <v>28</v>
      </c>
      <c r="J28" s="78"/>
      <c r="K28" s="86" t="str">
        <f t="shared" si="0"/>
        <v>Meta no definida</v>
      </c>
      <c r="L28" s="80" t="s">
        <v>28</v>
      </c>
      <c r="M28" s="78"/>
      <c r="N28" s="86" t="str">
        <f t="shared" si="1"/>
        <v>Meta no definida</v>
      </c>
      <c r="O28" s="80" t="s">
        <v>28</v>
      </c>
      <c r="P28" s="78"/>
      <c r="Q28" s="86" t="str">
        <f t="shared" si="2"/>
        <v>Meta no definida</v>
      </c>
      <c r="R28" s="80" t="s">
        <v>28</v>
      </c>
      <c r="S28" s="78"/>
      <c r="T28" s="86" t="str">
        <f t="shared" si="3"/>
        <v>Meta no definida</v>
      </c>
      <c r="U28" s="80" t="s">
        <v>28</v>
      </c>
      <c r="V28" s="78"/>
      <c r="W28" s="86" t="str">
        <f t="shared" si="4"/>
        <v>Meta no definida</v>
      </c>
    </row>
    <row r="29" spans="3:23" ht="16.25" thickTop="1" thickBot="1" x14ac:dyDescent="0.9">
      <c r="C29" s="2" t="s">
        <v>15</v>
      </c>
      <c r="D29" s="5" t="s">
        <v>63</v>
      </c>
      <c r="E29" s="5" t="s">
        <v>53</v>
      </c>
      <c r="F29" s="46" t="s">
        <v>59</v>
      </c>
      <c r="G29" s="2" t="s">
        <v>17</v>
      </c>
      <c r="H29" s="57">
        <v>17</v>
      </c>
      <c r="I29" s="80" t="s">
        <v>28</v>
      </c>
      <c r="J29" s="78"/>
      <c r="K29" s="86" t="str">
        <f t="shared" si="0"/>
        <v>Meta no definida</v>
      </c>
      <c r="L29" s="80" t="s">
        <v>28</v>
      </c>
      <c r="M29" s="78"/>
      <c r="N29" s="86" t="str">
        <f t="shared" si="1"/>
        <v>Meta no definida</v>
      </c>
      <c r="O29" s="80" t="s">
        <v>28</v>
      </c>
      <c r="P29" s="78"/>
      <c r="Q29" s="86" t="str">
        <f t="shared" si="2"/>
        <v>Meta no definida</v>
      </c>
      <c r="R29" s="80" t="s">
        <v>28</v>
      </c>
      <c r="S29" s="78"/>
      <c r="T29" s="86" t="str">
        <f t="shared" si="3"/>
        <v>Meta no definida</v>
      </c>
      <c r="U29" s="80" t="s">
        <v>28</v>
      </c>
      <c r="V29" s="78"/>
      <c r="W29" s="86" t="str">
        <f t="shared" si="4"/>
        <v>Meta no definida</v>
      </c>
    </row>
    <row r="30" spans="3:23" ht="16.25" thickTop="1" thickBot="1" x14ac:dyDescent="0.9">
      <c r="C30" s="2" t="s">
        <v>16</v>
      </c>
      <c r="D30" s="5" t="s">
        <v>62</v>
      </c>
      <c r="E30" s="5" t="s">
        <v>53</v>
      </c>
      <c r="F30" s="46" t="s">
        <v>59</v>
      </c>
      <c r="G30" s="2" t="s">
        <v>17</v>
      </c>
      <c r="H30" s="57">
        <v>51</v>
      </c>
      <c r="I30" s="80" t="s">
        <v>28</v>
      </c>
      <c r="J30" s="78"/>
      <c r="K30" s="86" t="str">
        <f t="shared" si="0"/>
        <v>Meta no definida</v>
      </c>
      <c r="L30" s="80" t="s">
        <v>28</v>
      </c>
      <c r="M30" s="78"/>
      <c r="N30" s="86" t="str">
        <f t="shared" si="1"/>
        <v>Meta no definida</v>
      </c>
      <c r="O30" s="80" t="s">
        <v>28</v>
      </c>
      <c r="P30" s="78"/>
      <c r="Q30" s="86" t="str">
        <f t="shared" si="2"/>
        <v>Meta no definida</v>
      </c>
      <c r="R30" s="80" t="s">
        <v>28</v>
      </c>
      <c r="S30" s="78"/>
      <c r="T30" s="86" t="str">
        <f t="shared" si="3"/>
        <v>Meta no definida</v>
      </c>
      <c r="U30" s="80" t="s">
        <v>28</v>
      </c>
      <c r="V30" s="78"/>
      <c r="W30" s="86" t="str">
        <f t="shared" si="4"/>
        <v>Meta no definida</v>
      </c>
    </row>
    <row r="31" spans="3:23" ht="16.25" thickTop="1" thickBot="1" x14ac:dyDescent="0.9">
      <c r="C31" s="2" t="s">
        <v>25</v>
      </c>
      <c r="D31" s="5" t="s">
        <v>69</v>
      </c>
      <c r="E31" s="5" t="s">
        <v>50</v>
      </c>
      <c r="F31" s="47">
        <v>44774</v>
      </c>
      <c r="G31" s="2" t="s">
        <v>24</v>
      </c>
      <c r="H31" s="57">
        <v>218.5</v>
      </c>
      <c r="I31" s="80" t="s">
        <v>28</v>
      </c>
      <c r="J31" s="78"/>
      <c r="K31" s="86" t="str">
        <f t="shared" si="0"/>
        <v>Meta no definida</v>
      </c>
      <c r="L31" s="80" t="s">
        <v>28</v>
      </c>
      <c r="M31" s="78"/>
      <c r="N31" s="86" t="str">
        <f t="shared" si="1"/>
        <v>Meta no definida</v>
      </c>
      <c r="O31" s="80" t="s">
        <v>28</v>
      </c>
      <c r="P31" s="78"/>
      <c r="Q31" s="86" t="str">
        <f t="shared" si="2"/>
        <v>Meta no definida</v>
      </c>
      <c r="R31" s="80" t="s">
        <v>28</v>
      </c>
      <c r="S31" s="78"/>
      <c r="T31" s="86" t="str">
        <f t="shared" si="3"/>
        <v>Meta no definida</v>
      </c>
      <c r="U31" s="80" t="s">
        <v>28</v>
      </c>
      <c r="V31" s="78"/>
      <c r="W31" s="86" t="str">
        <f t="shared" si="4"/>
        <v>Meta no definida</v>
      </c>
    </row>
    <row r="32" spans="3:23" ht="16.25" thickTop="1" thickBot="1" x14ac:dyDescent="0.9">
      <c r="C32" s="2" t="s">
        <v>21</v>
      </c>
      <c r="D32" s="5" t="s">
        <v>69</v>
      </c>
      <c r="E32" s="5" t="s">
        <v>50</v>
      </c>
      <c r="F32" s="47">
        <v>44774</v>
      </c>
      <c r="G32" s="2" t="s">
        <v>24</v>
      </c>
      <c r="H32" s="57">
        <v>60.3</v>
      </c>
      <c r="I32" s="80" t="s">
        <v>28</v>
      </c>
      <c r="J32" s="78"/>
      <c r="K32" s="86" t="str">
        <f t="shared" si="0"/>
        <v>Meta no definida</v>
      </c>
      <c r="L32" s="80" t="s">
        <v>28</v>
      </c>
      <c r="M32" s="78"/>
      <c r="N32" s="86" t="str">
        <f t="shared" si="1"/>
        <v>Meta no definida</v>
      </c>
      <c r="O32" s="80" t="s">
        <v>28</v>
      </c>
      <c r="P32" s="78"/>
      <c r="Q32" s="86" t="str">
        <f t="shared" si="2"/>
        <v>Meta no definida</v>
      </c>
      <c r="R32" s="80" t="s">
        <v>28</v>
      </c>
      <c r="S32" s="78"/>
      <c r="T32" s="86" t="str">
        <f t="shared" si="3"/>
        <v>Meta no definida</v>
      </c>
      <c r="U32" s="80" t="s">
        <v>28</v>
      </c>
      <c r="V32" s="78"/>
      <c r="W32" s="86" t="str">
        <f t="shared" si="4"/>
        <v>Meta no definida</v>
      </c>
    </row>
    <row r="33" spans="3:23" ht="16.25" thickTop="1" thickBot="1" x14ac:dyDescent="0.9">
      <c r="C33" s="2" t="s">
        <v>26</v>
      </c>
      <c r="D33" s="45" t="s">
        <v>70</v>
      </c>
      <c r="E33" s="5" t="s">
        <v>50</v>
      </c>
      <c r="F33" s="47">
        <v>44774</v>
      </c>
      <c r="G33" s="2" t="s">
        <v>24</v>
      </c>
      <c r="H33" s="56">
        <v>0.77800000000000002</v>
      </c>
      <c r="I33" s="80" t="s">
        <v>28</v>
      </c>
      <c r="J33" s="78"/>
      <c r="K33" s="86" t="str">
        <f t="shared" si="0"/>
        <v>Meta no definida</v>
      </c>
      <c r="L33" s="80" t="s">
        <v>28</v>
      </c>
      <c r="M33" s="78"/>
      <c r="N33" s="86" t="str">
        <f t="shared" si="1"/>
        <v>Meta no definida</v>
      </c>
      <c r="O33" s="80" t="s">
        <v>28</v>
      </c>
      <c r="P33" s="78"/>
      <c r="Q33" s="86" t="str">
        <f t="shared" si="2"/>
        <v>Meta no definida</v>
      </c>
      <c r="R33" s="80" t="s">
        <v>28</v>
      </c>
      <c r="S33" s="78"/>
      <c r="T33" s="86" t="str">
        <f t="shared" si="3"/>
        <v>Meta no definida</v>
      </c>
      <c r="U33" s="80" t="s">
        <v>28</v>
      </c>
      <c r="V33" s="78"/>
      <c r="W33" s="86" t="str">
        <f t="shared" si="4"/>
        <v>Meta no definida</v>
      </c>
    </row>
    <row r="34" spans="3:23" ht="16.25" thickTop="1" thickBot="1" x14ac:dyDescent="0.9">
      <c r="C34" s="2" t="s">
        <v>30</v>
      </c>
      <c r="D34" s="45" t="s">
        <v>70</v>
      </c>
      <c r="E34" s="5" t="s">
        <v>50</v>
      </c>
      <c r="F34" s="47">
        <v>44774</v>
      </c>
      <c r="G34" s="2" t="s">
        <v>24</v>
      </c>
      <c r="H34" s="56">
        <v>0.41799999999999998</v>
      </c>
      <c r="I34" s="80" t="s">
        <v>28</v>
      </c>
      <c r="J34" s="78"/>
      <c r="K34" s="86" t="str">
        <f t="shared" si="0"/>
        <v>Meta no definida</v>
      </c>
      <c r="L34" s="80" t="s">
        <v>28</v>
      </c>
      <c r="M34" s="78"/>
      <c r="N34" s="86" t="str">
        <f t="shared" si="1"/>
        <v>Meta no definida</v>
      </c>
      <c r="O34" s="80" t="s">
        <v>28</v>
      </c>
      <c r="P34" s="78"/>
      <c r="Q34" s="86" t="str">
        <f t="shared" si="2"/>
        <v>Meta no definida</v>
      </c>
      <c r="R34" s="80" t="s">
        <v>28</v>
      </c>
      <c r="S34" s="78"/>
      <c r="T34" s="86" t="str">
        <f t="shared" si="3"/>
        <v>Meta no definida</v>
      </c>
      <c r="U34" s="80" t="s">
        <v>28</v>
      </c>
      <c r="V34" s="78"/>
      <c r="W34" s="86" t="str">
        <f t="shared" si="4"/>
        <v>Meta no definida</v>
      </c>
    </row>
    <row r="35" spans="3:23" ht="16.25" thickTop="1" thickBot="1" x14ac:dyDescent="0.9">
      <c r="C35" s="2" t="s">
        <v>31</v>
      </c>
      <c r="D35" s="45" t="s">
        <v>70</v>
      </c>
      <c r="E35" s="5" t="s">
        <v>50</v>
      </c>
      <c r="F35" s="47">
        <v>44774</v>
      </c>
      <c r="G35" s="2" t="s">
        <v>24</v>
      </c>
      <c r="H35" s="56">
        <v>0.13300000000000001</v>
      </c>
      <c r="I35" s="80" t="s">
        <v>28</v>
      </c>
      <c r="J35" s="78"/>
      <c r="K35" s="86" t="str">
        <f t="shared" si="0"/>
        <v>Meta no definida</v>
      </c>
      <c r="L35" s="80" t="s">
        <v>28</v>
      </c>
      <c r="M35" s="78"/>
      <c r="N35" s="86" t="str">
        <f t="shared" si="1"/>
        <v>Meta no definida</v>
      </c>
      <c r="O35" s="80" t="s">
        <v>28</v>
      </c>
      <c r="P35" s="78"/>
      <c r="Q35" s="86" t="str">
        <f t="shared" si="2"/>
        <v>Meta no definida</v>
      </c>
      <c r="R35" s="80" t="s">
        <v>28</v>
      </c>
      <c r="S35" s="78"/>
      <c r="T35" s="86" t="str">
        <f t="shared" si="3"/>
        <v>Meta no definida</v>
      </c>
      <c r="U35" s="80" t="s">
        <v>28</v>
      </c>
      <c r="V35" s="78"/>
      <c r="W35" s="86" t="str">
        <f t="shared" si="4"/>
        <v>Meta no definida</v>
      </c>
    </row>
    <row r="36" spans="3:23" ht="16.25" thickTop="1" thickBot="1" x14ac:dyDescent="0.9">
      <c r="C36" s="2" t="s">
        <v>38</v>
      </c>
      <c r="D36" s="45" t="s">
        <v>70</v>
      </c>
      <c r="E36" s="5" t="s">
        <v>50</v>
      </c>
      <c r="F36" s="47">
        <v>44774</v>
      </c>
      <c r="G36" s="2" t="s">
        <v>24</v>
      </c>
      <c r="H36" s="56">
        <v>0.61899999999999999</v>
      </c>
      <c r="I36" s="80" t="s">
        <v>28</v>
      </c>
      <c r="J36" s="78"/>
      <c r="K36" s="86" t="str">
        <f t="shared" si="0"/>
        <v>Meta no definida</v>
      </c>
      <c r="L36" s="80" t="s">
        <v>28</v>
      </c>
      <c r="M36" s="78"/>
      <c r="N36" s="86" t="str">
        <f t="shared" si="1"/>
        <v>Meta no definida</v>
      </c>
      <c r="O36" s="80" t="s">
        <v>28</v>
      </c>
      <c r="P36" s="78"/>
      <c r="Q36" s="86" t="str">
        <f t="shared" si="2"/>
        <v>Meta no definida</v>
      </c>
      <c r="R36" s="80" t="s">
        <v>28</v>
      </c>
      <c r="S36" s="78"/>
      <c r="T36" s="86" t="str">
        <f t="shared" si="3"/>
        <v>Meta no definida</v>
      </c>
      <c r="U36" s="80" t="s">
        <v>28</v>
      </c>
      <c r="V36" s="78"/>
      <c r="W36" s="86" t="str">
        <f t="shared" si="4"/>
        <v>Meta no definida</v>
      </c>
    </row>
    <row r="37" spans="3:23" ht="16.25" thickTop="1" thickBot="1" x14ac:dyDescent="0.9">
      <c r="C37" s="2" t="s">
        <v>32</v>
      </c>
      <c r="D37" s="45" t="s">
        <v>70</v>
      </c>
      <c r="E37" s="5" t="s">
        <v>50</v>
      </c>
      <c r="F37" s="47">
        <v>44774</v>
      </c>
      <c r="G37" s="2" t="s">
        <v>24</v>
      </c>
      <c r="H37" s="56">
        <v>0.27</v>
      </c>
      <c r="I37" s="80" t="s">
        <v>28</v>
      </c>
      <c r="J37" s="78"/>
      <c r="K37" s="86" t="str">
        <f t="shared" si="0"/>
        <v>Meta no definida</v>
      </c>
      <c r="L37" s="80" t="s">
        <v>28</v>
      </c>
      <c r="M37" s="78"/>
      <c r="N37" s="86" t="str">
        <f t="shared" si="1"/>
        <v>Meta no definida</v>
      </c>
      <c r="O37" s="80" t="s">
        <v>28</v>
      </c>
      <c r="P37" s="78"/>
      <c r="Q37" s="86" t="str">
        <f t="shared" si="2"/>
        <v>Meta no definida</v>
      </c>
      <c r="R37" s="80" t="s">
        <v>28</v>
      </c>
      <c r="S37" s="78"/>
      <c r="T37" s="86" t="str">
        <f t="shared" si="3"/>
        <v>Meta no definida</v>
      </c>
      <c r="U37" s="80" t="s">
        <v>28</v>
      </c>
      <c r="V37" s="78"/>
      <c r="W37" s="86" t="str">
        <f t="shared" si="4"/>
        <v>Meta no definida</v>
      </c>
    </row>
    <row r="38" spans="3:23" ht="16.25" thickTop="1" thickBot="1" x14ac:dyDescent="0.9">
      <c r="C38" s="2" t="s">
        <v>27</v>
      </c>
      <c r="D38" s="3" t="s">
        <v>68</v>
      </c>
      <c r="E38" s="5" t="s">
        <v>65</v>
      </c>
      <c r="F38" s="3" t="s">
        <v>28</v>
      </c>
      <c r="G38" s="2" t="s">
        <v>169</v>
      </c>
      <c r="H38" s="58" t="s">
        <v>28</v>
      </c>
      <c r="I38" s="80" t="s">
        <v>28</v>
      </c>
      <c r="J38" s="78"/>
      <c r="K38" s="86" t="str">
        <f t="shared" si="0"/>
        <v>Meta no definida</v>
      </c>
      <c r="L38" s="80" t="s">
        <v>28</v>
      </c>
      <c r="M38" s="78"/>
      <c r="N38" s="86" t="str">
        <f t="shared" si="1"/>
        <v>Meta no definida</v>
      </c>
      <c r="O38" s="80" t="s">
        <v>28</v>
      </c>
      <c r="P38" s="78"/>
      <c r="Q38" s="86" t="str">
        <f t="shared" si="2"/>
        <v>Meta no definida</v>
      </c>
      <c r="R38" s="80" t="s">
        <v>28</v>
      </c>
      <c r="S38" s="78"/>
      <c r="T38" s="86" t="str">
        <f t="shared" si="3"/>
        <v>Meta no definida</v>
      </c>
      <c r="U38" s="80" t="s">
        <v>28</v>
      </c>
      <c r="V38" s="78"/>
      <c r="W38" s="86" t="str">
        <f t="shared" si="4"/>
        <v>Meta no definida</v>
      </c>
    </row>
    <row r="39" spans="3:23" ht="16.25" thickTop="1" thickBot="1" x14ac:dyDescent="0.9">
      <c r="C39" s="2" t="s">
        <v>29</v>
      </c>
      <c r="D39" s="3" t="s">
        <v>68</v>
      </c>
      <c r="E39" s="5" t="s">
        <v>65</v>
      </c>
      <c r="F39" s="3" t="s">
        <v>28</v>
      </c>
      <c r="G39" s="2" t="s">
        <v>84</v>
      </c>
      <c r="H39" s="58" t="s">
        <v>28</v>
      </c>
      <c r="I39" s="80" t="s">
        <v>28</v>
      </c>
      <c r="J39" s="78"/>
      <c r="K39" s="86" t="str">
        <f t="shared" si="0"/>
        <v>Meta no definida</v>
      </c>
      <c r="L39" s="80" t="s">
        <v>28</v>
      </c>
      <c r="M39" s="78"/>
      <c r="N39" s="86" t="str">
        <f t="shared" si="1"/>
        <v>Meta no definida</v>
      </c>
      <c r="O39" s="80" t="s">
        <v>28</v>
      </c>
      <c r="P39" s="78"/>
      <c r="Q39" s="86" t="str">
        <f t="shared" si="2"/>
        <v>Meta no definida</v>
      </c>
      <c r="R39" s="80" t="s">
        <v>28</v>
      </c>
      <c r="S39" s="78"/>
      <c r="T39" s="86" t="str">
        <f t="shared" si="3"/>
        <v>Meta no definida</v>
      </c>
      <c r="U39" s="80" t="s">
        <v>28</v>
      </c>
      <c r="V39" s="78"/>
      <c r="W39" s="86" t="str">
        <f t="shared" si="4"/>
        <v>Meta no definida</v>
      </c>
    </row>
    <row r="40" spans="3:23" ht="16.25" thickTop="1" thickBot="1" x14ac:dyDescent="0.9">
      <c r="C40" s="2" t="s">
        <v>33</v>
      </c>
      <c r="D40" s="3" t="s">
        <v>68</v>
      </c>
      <c r="E40" s="5" t="s">
        <v>65</v>
      </c>
      <c r="F40" s="3" t="s">
        <v>28</v>
      </c>
      <c r="G40" s="2" t="s">
        <v>84</v>
      </c>
      <c r="H40" s="58" t="s">
        <v>28</v>
      </c>
      <c r="I40" s="80" t="s">
        <v>28</v>
      </c>
      <c r="J40" s="78"/>
      <c r="K40" s="86" t="str">
        <f t="shared" si="0"/>
        <v>Meta no definida</v>
      </c>
      <c r="L40" s="80" t="s">
        <v>28</v>
      </c>
      <c r="M40" s="78"/>
      <c r="N40" s="86" t="str">
        <f t="shared" si="1"/>
        <v>Meta no definida</v>
      </c>
      <c r="O40" s="80" t="s">
        <v>28</v>
      </c>
      <c r="P40" s="78"/>
      <c r="Q40" s="86" t="str">
        <f t="shared" si="2"/>
        <v>Meta no definida</v>
      </c>
      <c r="R40" s="80" t="s">
        <v>28</v>
      </c>
      <c r="S40" s="78"/>
      <c r="T40" s="86" t="str">
        <f t="shared" si="3"/>
        <v>Meta no definida</v>
      </c>
      <c r="U40" s="80" t="s">
        <v>28</v>
      </c>
      <c r="V40" s="78"/>
      <c r="W40" s="86" t="str">
        <f t="shared" si="4"/>
        <v>Meta no definida</v>
      </c>
    </row>
    <row r="41" spans="3:23" ht="16.25" thickTop="1" thickBot="1" x14ac:dyDescent="0.9">
      <c r="C41" s="2" t="s">
        <v>34</v>
      </c>
      <c r="D41" s="3" t="s">
        <v>28</v>
      </c>
      <c r="E41" s="5" t="s">
        <v>65</v>
      </c>
      <c r="F41" s="3" t="s">
        <v>28</v>
      </c>
      <c r="G41" s="2" t="s">
        <v>84</v>
      </c>
      <c r="H41" s="58" t="s">
        <v>28</v>
      </c>
      <c r="I41" s="80" t="s">
        <v>28</v>
      </c>
      <c r="J41" s="78"/>
      <c r="K41" s="86" t="str">
        <f t="shared" si="0"/>
        <v>Meta no definida</v>
      </c>
      <c r="L41" s="80" t="s">
        <v>28</v>
      </c>
      <c r="M41" s="78"/>
      <c r="N41" s="86" t="str">
        <f t="shared" si="1"/>
        <v>Meta no definida</v>
      </c>
      <c r="O41" s="80" t="s">
        <v>28</v>
      </c>
      <c r="P41" s="78"/>
      <c r="Q41" s="86" t="str">
        <f t="shared" si="2"/>
        <v>Meta no definida</v>
      </c>
      <c r="R41" s="80" t="s">
        <v>28</v>
      </c>
      <c r="S41" s="78"/>
      <c r="T41" s="86" t="str">
        <f t="shared" si="3"/>
        <v>Meta no definida</v>
      </c>
      <c r="U41" s="80" t="s">
        <v>28</v>
      </c>
      <c r="V41" s="78"/>
      <c r="W41" s="86" t="str">
        <f t="shared" si="4"/>
        <v>Meta no definida</v>
      </c>
    </row>
    <row r="42" spans="3:23" ht="16.25" thickTop="1" thickBot="1" x14ac:dyDescent="0.9">
      <c r="C42" s="2" t="s">
        <v>35</v>
      </c>
      <c r="D42" s="3" t="s">
        <v>28</v>
      </c>
      <c r="E42" s="5" t="s">
        <v>65</v>
      </c>
      <c r="F42" s="3" t="s">
        <v>28</v>
      </c>
      <c r="G42" s="2" t="s">
        <v>84</v>
      </c>
      <c r="H42" s="58" t="s">
        <v>28</v>
      </c>
      <c r="I42" s="80" t="s">
        <v>28</v>
      </c>
      <c r="J42" s="78"/>
      <c r="K42" s="86" t="str">
        <f t="shared" si="0"/>
        <v>Meta no definida</v>
      </c>
      <c r="L42" s="80" t="s">
        <v>28</v>
      </c>
      <c r="M42" s="78"/>
      <c r="N42" s="86" t="str">
        <f t="shared" si="1"/>
        <v>Meta no definida</v>
      </c>
      <c r="O42" s="80" t="s">
        <v>28</v>
      </c>
      <c r="P42" s="78"/>
      <c r="Q42" s="86" t="str">
        <f t="shared" si="2"/>
        <v>Meta no definida</v>
      </c>
      <c r="R42" s="80" t="s">
        <v>28</v>
      </c>
      <c r="S42" s="78"/>
      <c r="T42" s="86" t="str">
        <f t="shared" si="3"/>
        <v>Meta no definida</v>
      </c>
      <c r="U42" s="80" t="s">
        <v>28</v>
      </c>
      <c r="V42" s="78"/>
      <c r="W42" s="86" t="str">
        <f t="shared" si="4"/>
        <v>Meta no definida</v>
      </c>
    </row>
    <row r="43" spans="3:23" ht="16.25" thickTop="1" thickBot="1" x14ac:dyDescent="0.9">
      <c r="C43" s="2" t="s">
        <v>36</v>
      </c>
      <c r="D43" s="3" t="s">
        <v>28</v>
      </c>
      <c r="E43" s="5" t="s">
        <v>65</v>
      </c>
      <c r="F43" s="3" t="s">
        <v>28</v>
      </c>
      <c r="G43" s="2" t="s">
        <v>84</v>
      </c>
      <c r="H43" s="58" t="s">
        <v>28</v>
      </c>
      <c r="I43" s="80" t="s">
        <v>28</v>
      </c>
      <c r="J43" s="78"/>
      <c r="K43" s="86" t="str">
        <f t="shared" si="0"/>
        <v>Meta no definida</v>
      </c>
      <c r="L43" s="80" t="s">
        <v>28</v>
      </c>
      <c r="M43" s="78"/>
      <c r="N43" s="86" t="str">
        <f t="shared" si="1"/>
        <v>Meta no definida</v>
      </c>
      <c r="O43" s="80" t="s">
        <v>28</v>
      </c>
      <c r="P43" s="78"/>
      <c r="Q43" s="86" t="str">
        <f t="shared" si="2"/>
        <v>Meta no definida</v>
      </c>
      <c r="R43" s="80" t="s">
        <v>28</v>
      </c>
      <c r="S43" s="78"/>
      <c r="T43" s="86" t="str">
        <f t="shared" si="3"/>
        <v>Meta no definida</v>
      </c>
      <c r="U43" s="80" t="s">
        <v>28</v>
      </c>
      <c r="V43" s="78"/>
      <c r="W43" s="86" t="str">
        <f t="shared" si="4"/>
        <v>Meta no definida</v>
      </c>
    </row>
    <row r="44" spans="3:23" ht="16.25" thickTop="1" thickBot="1" x14ac:dyDescent="0.9">
      <c r="C44" s="2" t="s">
        <v>37</v>
      </c>
      <c r="D44" s="3" t="s">
        <v>28</v>
      </c>
      <c r="E44" s="5" t="s">
        <v>65</v>
      </c>
      <c r="F44" s="3" t="s">
        <v>28</v>
      </c>
      <c r="G44" s="2" t="s">
        <v>84</v>
      </c>
      <c r="H44" s="58" t="s">
        <v>28</v>
      </c>
      <c r="I44" s="80" t="s">
        <v>28</v>
      </c>
      <c r="J44" s="78"/>
      <c r="K44" s="86" t="str">
        <f t="shared" si="0"/>
        <v>Meta no definida</v>
      </c>
      <c r="L44" s="80" t="s">
        <v>28</v>
      </c>
      <c r="M44" s="78"/>
      <c r="N44" s="86" t="str">
        <f t="shared" si="1"/>
        <v>Meta no definida</v>
      </c>
      <c r="O44" s="80" t="s">
        <v>28</v>
      </c>
      <c r="P44" s="78"/>
      <c r="Q44" s="86" t="str">
        <f t="shared" si="2"/>
        <v>Meta no definida</v>
      </c>
      <c r="R44" s="80" t="s">
        <v>28</v>
      </c>
      <c r="S44" s="78"/>
      <c r="T44" s="86" t="str">
        <f t="shared" si="3"/>
        <v>Meta no definida</v>
      </c>
      <c r="U44" s="80" t="s">
        <v>28</v>
      </c>
      <c r="V44" s="78"/>
      <c r="W44" s="86" t="str">
        <f t="shared" si="4"/>
        <v>Meta no definida</v>
      </c>
    </row>
    <row r="45" spans="3:23" ht="16.25" thickTop="1" thickBot="1" x14ac:dyDescent="0.9">
      <c r="C45" s="15" t="s">
        <v>9</v>
      </c>
      <c r="D45" s="6" t="s">
        <v>55</v>
      </c>
      <c r="E45" s="5" t="s">
        <v>88</v>
      </c>
      <c r="F45" s="5">
        <v>2018</v>
      </c>
      <c r="G45" s="2" t="s">
        <v>18</v>
      </c>
      <c r="H45" s="55">
        <v>3230451105.6217999</v>
      </c>
      <c r="I45" s="79">
        <v>2486093967.1754766</v>
      </c>
      <c r="J45" s="78"/>
      <c r="K45" s="86">
        <f t="shared" si="0"/>
        <v>0</v>
      </c>
      <c r="L45" s="79">
        <v>2534663016.336904</v>
      </c>
      <c r="M45" s="78"/>
      <c r="N45" s="86">
        <f t="shared" si="1"/>
        <v>0</v>
      </c>
      <c r="O45" s="79">
        <v>2584180924.4584475</v>
      </c>
      <c r="P45" s="78"/>
      <c r="Q45" s="86">
        <f t="shared" si="2"/>
        <v>0</v>
      </c>
      <c r="R45" s="79">
        <v>2634666228.7225666</v>
      </c>
      <c r="S45" s="78"/>
      <c r="T45" s="86">
        <f t="shared" si="3"/>
        <v>0</v>
      </c>
      <c r="U45" s="79">
        <v>2686137828.4594669</v>
      </c>
      <c r="V45" s="78"/>
      <c r="W45" s="86">
        <f t="shared" si="4"/>
        <v>0</v>
      </c>
    </row>
    <row r="46" spans="3:23" ht="16.25" thickTop="1" thickBot="1" x14ac:dyDescent="0.9">
      <c r="C46" s="2" t="s">
        <v>85</v>
      </c>
      <c r="D46" s="6" t="s">
        <v>55</v>
      </c>
      <c r="E46" s="5" t="s">
        <v>53</v>
      </c>
      <c r="F46" s="5">
        <v>2018</v>
      </c>
      <c r="G46" s="2" t="s">
        <v>18</v>
      </c>
      <c r="H46" s="59">
        <v>564.47523114293494</v>
      </c>
      <c r="I46" s="80" t="s">
        <v>28</v>
      </c>
      <c r="J46" s="78"/>
      <c r="K46" s="86" t="str">
        <f t="shared" si="0"/>
        <v>Meta no definida</v>
      </c>
      <c r="L46" s="80" t="s">
        <v>28</v>
      </c>
      <c r="M46" s="78"/>
      <c r="N46" s="86" t="str">
        <f t="shared" si="1"/>
        <v>Meta no definida</v>
      </c>
      <c r="O46" s="80" t="s">
        <v>28</v>
      </c>
      <c r="P46" s="78"/>
      <c r="Q46" s="86" t="str">
        <f t="shared" si="2"/>
        <v>Meta no definida</v>
      </c>
      <c r="R46" s="80" t="s">
        <v>28</v>
      </c>
      <c r="S46" s="78"/>
      <c r="T46" s="86" t="str">
        <f t="shared" si="3"/>
        <v>Meta no definida</v>
      </c>
      <c r="U46" s="80" t="s">
        <v>28</v>
      </c>
      <c r="V46" s="78"/>
      <c r="W46" s="86" t="str">
        <f t="shared" si="4"/>
        <v>Meta no definida</v>
      </c>
    </row>
    <row r="47" spans="3:23" ht="16.25" thickTop="1" thickBot="1" x14ac:dyDescent="0.9">
      <c r="C47" s="2" t="s">
        <v>86</v>
      </c>
      <c r="D47" s="5" t="s">
        <v>87</v>
      </c>
      <c r="E47" s="5" t="s">
        <v>53</v>
      </c>
      <c r="F47" s="5">
        <v>2018</v>
      </c>
      <c r="G47" s="2" t="s">
        <v>18</v>
      </c>
      <c r="H47" s="59">
        <v>11.474197545816859</v>
      </c>
      <c r="I47" s="80" t="s">
        <v>28</v>
      </c>
      <c r="J47" s="78"/>
      <c r="K47" s="86" t="str">
        <f t="shared" si="0"/>
        <v>Meta no definida</v>
      </c>
      <c r="L47" s="80" t="s">
        <v>28</v>
      </c>
      <c r="M47" s="78"/>
      <c r="N47" s="86" t="str">
        <f t="shared" si="1"/>
        <v>Meta no definida</v>
      </c>
      <c r="O47" s="80" t="s">
        <v>28</v>
      </c>
      <c r="P47" s="78"/>
      <c r="Q47" s="86" t="str">
        <f t="shared" si="2"/>
        <v>Meta no definida</v>
      </c>
      <c r="R47" s="80" t="s">
        <v>28</v>
      </c>
      <c r="S47" s="78"/>
      <c r="T47" s="86" t="str">
        <f t="shared" si="3"/>
        <v>Meta no definida</v>
      </c>
      <c r="U47" s="80" t="s">
        <v>28</v>
      </c>
      <c r="V47" s="78"/>
      <c r="W47" s="86" t="str">
        <f t="shared" si="4"/>
        <v>Meta no definida</v>
      </c>
    </row>
    <row r="48" spans="3:23" ht="16.25" thickTop="1" thickBot="1" x14ac:dyDescent="0.9">
      <c r="C48" s="2" t="s">
        <v>170</v>
      </c>
      <c r="D48" s="5" t="s">
        <v>8</v>
      </c>
      <c r="E48" s="5" t="s">
        <v>53</v>
      </c>
      <c r="F48" s="5">
        <v>2018</v>
      </c>
      <c r="G48" s="2" t="s">
        <v>49</v>
      </c>
      <c r="H48" s="60">
        <v>0.51</v>
      </c>
      <c r="I48" s="80" t="s">
        <v>28</v>
      </c>
      <c r="J48" s="78"/>
      <c r="K48" s="86" t="str">
        <f t="shared" si="0"/>
        <v>Meta no definida</v>
      </c>
      <c r="L48" s="80" t="s">
        <v>28</v>
      </c>
      <c r="M48" s="78"/>
      <c r="N48" s="86" t="str">
        <f t="shared" si="1"/>
        <v>Meta no definida</v>
      </c>
      <c r="O48" s="80" t="s">
        <v>28</v>
      </c>
      <c r="P48" s="78"/>
      <c r="Q48" s="86" t="str">
        <f t="shared" si="2"/>
        <v>Meta no definida</v>
      </c>
      <c r="R48" s="80" t="s">
        <v>28</v>
      </c>
      <c r="S48" s="78"/>
      <c r="T48" s="86" t="str">
        <f t="shared" si="3"/>
        <v>Meta no definida</v>
      </c>
      <c r="U48" s="80" t="s">
        <v>28</v>
      </c>
      <c r="V48" s="78"/>
      <c r="W48" s="86" t="str">
        <f t="shared" si="4"/>
        <v>Meta no definida</v>
      </c>
    </row>
    <row r="49" spans="3:23" ht="16.25" thickTop="1" thickBot="1" x14ac:dyDescent="0.9">
      <c r="C49" s="2" t="s">
        <v>170</v>
      </c>
      <c r="D49" s="5" t="s">
        <v>8</v>
      </c>
      <c r="E49" s="5" t="s">
        <v>53</v>
      </c>
      <c r="F49" s="5">
        <v>2019</v>
      </c>
      <c r="G49" s="2" t="s">
        <v>49</v>
      </c>
      <c r="H49" s="57">
        <v>0.58199999999999996</v>
      </c>
      <c r="I49" s="80" t="s">
        <v>28</v>
      </c>
      <c r="J49" s="78"/>
      <c r="K49" s="86" t="str">
        <f t="shared" si="0"/>
        <v>Meta no definida</v>
      </c>
      <c r="L49" s="80" t="s">
        <v>28</v>
      </c>
      <c r="M49" s="78"/>
      <c r="N49" s="86" t="str">
        <f t="shared" si="1"/>
        <v>Meta no definida</v>
      </c>
      <c r="O49" s="80" t="s">
        <v>28</v>
      </c>
      <c r="P49" s="78"/>
      <c r="Q49" s="86" t="str">
        <f t="shared" si="2"/>
        <v>Meta no definida</v>
      </c>
      <c r="R49" s="80" t="s">
        <v>28</v>
      </c>
      <c r="S49" s="78"/>
      <c r="T49" s="86" t="str">
        <f t="shared" si="3"/>
        <v>Meta no definida</v>
      </c>
      <c r="U49" s="80" t="s">
        <v>28</v>
      </c>
      <c r="V49" s="78"/>
      <c r="W49" s="86" t="str">
        <f t="shared" si="4"/>
        <v>Meta no definida</v>
      </c>
    </row>
    <row r="50" spans="3:23" ht="16.25" thickTop="1" thickBot="1" x14ac:dyDescent="0.9">
      <c r="C50" s="2" t="s">
        <v>171</v>
      </c>
      <c r="D50" s="5" t="s">
        <v>8</v>
      </c>
      <c r="E50" s="5" t="s">
        <v>53</v>
      </c>
      <c r="F50" s="5">
        <v>2018</v>
      </c>
      <c r="G50" s="2" t="s">
        <v>49</v>
      </c>
      <c r="H50" s="60">
        <v>0.34799999999999998</v>
      </c>
      <c r="I50" s="80" t="s">
        <v>28</v>
      </c>
      <c r="J50" s="78"/>
      <c r="K50" s="86" t="str">
        <f t="shared" si="0"/>
        <v>Meta no definida</v>
      </c>
      <c r="L50" s="80" t="s">
        <v>28</v>
      </c>
      <c r="M50" s="78"/>
      <c r="N50" s="86" t="str">
        <f t="shared" si="1"/>
        <v>Meta no definida</v>
      </c>
      <c r="O50" s="80" t="s">
        <v>28</v>
      </c>
      <c r="P50" s="78"/>
      <c r="Q50" s="86" t="str">
        <f t="shared" si="2"/>
        <v>Meta no definida</v>
      </c>
      <c r="R50" s="80" t="s">
        <v>28</v>
      </c>
      <c r="S50" s="78"/>
      <c r="T50" s="86" t="str">
        <f t="shared" si="3"/>
        <v>Meta no definida</v>
      </c>
      <c r="U50" s="80" t="s">
        <v>28</v>
      </c>
      <c r="V50" s="78"/>
      <c r="W50" s="86" t="str">
        <f t="shared" si="4"/>
        <v>Meta no definida</v>
      </c>
    </row>
    <row r="51" spans="3:23" ht="16.25" thickTop="1" thickBot="1" x14ac:dyDescent="0.9">
      <c r="C51" s="2" t="s">
        <v>93</v>
      </c>
      <c r="D51" s="5" t="s">
        <v>94</v>
      </c>
      <c r="E51" s="5" t="s">
        <v>65</v>
      </c>
      <c r="F51" s="5">
        <v>2019</v>
      </c>
      <c r="G51" s="2" t="s">
        <v>91</v>
      </c>
      <c r="H51" s="57">
        <v>41</v>
      </c>
      <c r="I51" s="80" t="s">
        <v>28</v>
      </c>
      <c r="J51" s="78"/>
      <c r="K51" s="86" t="str">
        <f t="shared" si="0"/>
        <v>Meta no definida</v>
      </c>
      <c r="L51" s="80" t="s">
        <v>28</v>
      </c>
      <c r="M51" s="78"/>
      <c r="N51" s="86" t="str">
        <f t="shared" si="1"/>
        <v>Meta no definida</v>
      </c>
      <c r="O51" s="80" t="s">
        <v>28</v>
      </c>
      <c r="P51" s="78"/>
      <c r="Q51" s="86" t="str">
        <f t="shared" si="2"/>
        <v>Meta no definida</v>
      </c>
      <c r="R51" s="80" t="s">
        <v>28</v>
      </c>
      <c r="S51" s="78"/>
      <c r="T51" s="86" t="str">
        <f t="shared" si="3"/>
        <v>Meta no definida</v>
      </c>
      <c r="U51" s="80" t="s">
        <v>28</v>
      </c>
      <c r="V51" s="78"/>
      <c r="W51" s="86" t="str">
        <f t="shared" si="4"/>
        <v>Meta no definida</v>
      </c>
    </row>
    <row r="52" spans="3:23" ht="16.25" thickTop="1" thickBot="1" x14ac:dyDescent="0.9">
      <c r="C52" s="2" t="s">
        <v>188</v>
      </c>
      <c r="D52" s="3" t="s">
        <v>28</v>
      </c>
      <c r="E52" s="5" t="s">
        <v>65</v>
      </c>
      <c r="F52" s="3" t="s">
        <v>28</v>
      </c>
      <c r="G52" s="2" t="s">
        <v>189</v>
      </c>
      <c r="H52" s="58" t="s">
        <v>28</v>
      </c>
      <c r="I52" s="80" t="s">
        <v>28</v>
      </c>
      <c r="J52" s="78"/>
      <c r="K52" s="86" t="str">
        <f t="shared" si="0"/>
        <v>Meta no definida</v>
      </c>
      <c r="L52" s="80" t="s">
        <v>28</v>
      </c>
      <c r="M52" s="78"/>
      <c r="N52" s="86" t="str">
        <f t="shared" si="1"/>
        <v>Meta no definida</v>
      </c>
      <c r="O52" s="80" t="s">
        <v>28</v>
      </c>
      <c r="P52" s="78"/>
      <c r="Q52" s="86" t="str">
        <f t="shared" si="2"/>
        <v>Meta no definida</v>
      </c>
      <c r="R52" s="80" t="s">
        <v>28</v>
      </c>
      <c r="S52" s="78"/>
      <c r="T52" s="86" t="str">
        <f t="shared" si="3"/>
        <v>Meta no definida</v>
      </c>
      <c r="U52" s="80" t="s">
        <v>28</v>
      </c>
      <c r="V52" s="78"/>
      <c r="W52" s="86" t="str">
        <f t="shared" si="4"/>
        <v>Meta no definida</v>
      </c>
    </row>
    <row r="53" spans="3:23" ht="16.25" thickTop="1" thickBot="1" x14ac:dyDescent="0.9">
      <c r="C53" s="2" t="s">
        <v>180</v>
      </c>
      <c r="D53" s="3" t="s">
        <v>209</v>
      </c>
      <c r="E53" s="5" t="s">
        <v>65</v>
      </c>
      <c r="F53" s="3" t="s">
        <v>28</v>
      </c>
      <c r="G53" s="2" t="s">
        <v>189</v>
      </c>
      <c r="H53" s="58" t="s">
        <v>28</v>
      </c>
      <c r="I53" s="80" t="s">
        <v>28</v>
      </c>
      <c r="J53" s="78"/>
      <c r="K53" s="86" t="str">
        <f t="shared" si="0"/>
        <v>Meta no definida</v>
      </c>
      <c r="L53" s="80" t="s">
        <v>28</v>
      </c>
      <c r="M53" s="78"/>
      <c r="N53" s="86" t="str">
        <f t="shared" si="1"/>
        <v>Meta no definida</v>
      </c>
      <c r="O53" s="80" t="s">
        <v>28</v>
      </c>
      <c r="P53" s="78"/>
      <c r="Q53" s="86" t="str">
        <f t="shared" si="2"/>
        <v>Meta no definida</v>
      </c>
      <c r="R53" s="80" t="s">
        <v>28</v>
      </c>
      <c r="S53" s="78"/>
      <c r="T53" s="86" t="str">
        <f t="shared" si="3"/>
        <v>Meta no definida</v>
      </c>
      <c r="U53" s="80" t="s">
        <v>28</v>
      </c>
      <c r="V53" s="78"/>
      <c r="W53" s="86" t="str">
        <f t="shared" si="4"/>
        <v>Meta no definida</v>
      </c>
    </row>
    <row r="54" spans="3:23" ht="16.25" thickTop="1" thickBot="1" x14ac:dyDescent="0.9">
      <c r="C54" s="2" t="s">
        <v>181</v>
      </c>
      <c r="D54" s="2" t="s">
        <v>190</v>
      </c>
      <c r="E54" s="5" t="s">
        <v>65</v>
      </c>
      <c r="F54" s="3" t="s">
        <v>28</v>
      </c>
      <c r="G54" s="2" t="s">
        <v>189</v>
      </c>
      <c r="H54" s="58" t="s">
        <v>28</v>
      </c>
      <c r="I54" s="80" t="s">
        <v>28</v>
      </c>
      <c r="J54" s="78"/>
      <c r="K54" s="86" t="str">
        <f t="shared" si="0"/>
        <v>Meta no definida</v>
      </c>
      <c r="L54" s="80" t="s">
        <v>28</v>
      </c>
      <c r="M54" s="78"/>
      <c r="N54" s="86" t="str">
        <f t="shared" si="1"/>
        <v>Meta no definida</v>
      </c>
      <c r="O54" s="80" t="s">
        <v>28</v>
      </c>
      <c r="P54" s="78"/>
      <c r="Q54" s="86" t="str">
        <f t="shared" si="2"/>
        <v>Meta no definida</v>
      </c>
      <c r="R54" s="80" t="s">
        <v>28</v>
      </c>
      <c r="S54" s="78"/>
      <c r="T54" s="86" t="str">
        <f t="shared" si="3"/>
        <v>Meta no definida</v>
      </c>
      <c r="U54" s="80" t="s">
        <v>28</v>
      </c>
      <c r="V54" s="78"/>
      <c r="W54" s="86" t="str">
        <f t="shared" si="4"/>
        <v>Meta no definida</v>
      </c>
    </row>
    <row r="55" spans="3:23" ht="16.25" thickTop="1" thickBot="1" x14ac:dyDescent="0.9">
      <c r="C55" s="2" t="s">
        <v>179</v>
      </c>
      <c r="D55" s="3" t="s">
        <v>210</v>
      </c>
      <c r="E55" s="5" t="s">
        <v>65</v>
      </c>
      <c r="F55" s="3" t="s">
        <v>28</v>
      </c>
      <c r="G55" s="2" t="s">
        <v>189</v>
      </c>
      <c r="H55" s="58" t="s">
        <v>28</v>
      </c>
      <c r="I55" s="80" t="s">
        <v>28</v>
      </c>
      <c r="J55" s="78"/>
      <c r="K55" s="86" t="str">
        <f t="shared" si="0"/>
        <v>Meta no definida</v>
      </c>
      <c r="L55" s="80" t="s">
        <v>28</v>
      </c>
      <c r="M55" s="78"/>
      <c r="N55" s="86" t="str">
        <f t="shared" si="1"/>
        <v>Meta no definida</v>
      </c>
      <c r="O55" s="80" t="s">
        <v>28</v>
      </c>
      <c r="P55" s="78"/>
      <c r="Q55" s="86" t="str">
        <f t="shared" si="2"/>
        <v>Meta no definida</v>
      </c>
      <c r="R55" s="80" t="s">
        <v>28</v>
      </c>
      <c r="S55" s="78"/>
      <c r="T55" s="86" t="str">
        <f t="shared" si="3"/>
        <v>Meta no definida</v>
      </c>
      <c r="U55" s="80" t="s">
        <v>28</v>
      </c>
      <c r="V55" s="78"/>
      <c r="W55" s="86" t="str">
        <f t="shared" si="4"/>
        <v>Meta no definida</v>
      </c>
    </row>
    <row r="56" spans="3:23" ht="16.25" thickTop="1" thickBot="1" x14ac:dyDescent="0.9">
      <c r="C56" s="2" t="s">
        <v>182</v>
      </c>
      <c r="D56" s="5" t="s">
        <v>200</v>
      </c>
      <c r="E56" s="5" t="s">
        <v>65</v>
      </c>
      <c r="F56" s="3" t="s">
        <v>28</v>
      </c>
      <c r="G56" s="2" t="s">
        <v>189</v>
      </c>
      <c r="H56" s="58" t="s">
        <v>28</v>
      </c>
      <c r="I56" s="80" t="s">
        <v>28</v>
      </c>
      <c r="J56" s="78"/>
      <c r="K56" s="86" t="str">
        <f t="shared" si="0"/>
        <v>Meta no definida</v>
      </c>
      <c r="L56" s="80" t="s">
        <v>28</v>
      </c>
      <c r="M56" s="78"/>
      <c r="N56" s="86" t="str">
        <f t="shared" si="1"/>
        <v>Meta no definida</v>
      </c>
      <c r="O56" s="80" t="s">
        <v>28</v>
      </c>
      <c r="P56" s="78"/>
      <c r="Q56" s="86" t="str">
        <f t="shared" si="2"/>
        <v>Meta no definida</v>
      </c>
      <c r="R56" s="80" t="s">
        <v>28</v>
      </c>
      <c r="S56" s="78"/>
      <c r="T56" s="86" t="str">
        <f t="shared" si="3"/>
        <v>Meta no definida</v>
      </c>
      <c r="U56" s="80" t="s">
        <v>28</v>
      </c>
      <c r="V56" s="78"/>
      <c r="W56" s="86" t="str">
        <f t="shared" si="4"/>
        <v>Meta no definida</v>
      </c>
    </row>
    <row r="57" spans="3:23" ht="16.25" thickTop="1" thickBot="1" x14ac:dyDescent="0.9">
      <c r="C57" s="2" t="s">
        <v>183</v>
      </c>
      <c r="D57" s="5" t="s">
        <v>201</v>
      </c>
      <c r="E57" s="5" t="s">
        <v>65</v>
      </c>
      <c r="F57" s="3" t="s">
        <v>28</v>
      </c>
      <c r="G57" s="2" t="s">
        <v>189</v>
      </c>
      <c r="H57" s="58" t="s">
        <v>28</v>
      </c>
      <c r="I57" s="80" t="s">
        <v>28</v>
      </c>
      <c r="J57" s="78"/>
      <c r="K57" s="86" t="str">
        <f t="shared" si="0"/>
        <v>Meta no definida</v>
      </c>
      <c r="L57" s="80" t="s">
        <v>28</v>
      </c>
      <c r="M57" s="78"/>
      <c r="N57" s="86" t="str">
        <f t="shared" si="1"/>
        <v>Meta no definida</v>
      </c>
      <c r="O57" s="80" t="s">
        <v>28</v>
      </c>
      <c r="P57" s="78"/>
      <c r="Q57" s="86" t="str">
        <f t="shared" si="2"/>
        <v>Meta no definida</v>
      </c>
      <c r="R57" s="80" t="s">
        <v>28</v>
      </c>
      <c r="S57" s="78"/>
      <c r="T57" s="86" t="str">
        <f t="shared" si="3"/>
        <v>Meta no definida</v>
      </c>
      <c r="U57" s="80" t="s">
        <v>28</v>
      </c>
      <c r="V57" s="78"/>
      <c r="W57" s="86" t="str">
        <f t="shared" si="4"/>
        <v>Meta no definida</v>
      </c>
    </row>
    <row r="58" spans="3:23" ht="16.25" thickTop="1" thickBot="1" x14ac:dyDescent="0.9">
      <c r="C58" s="2" t="s">
        <v>203</v>
      </c>
      <c r="D58" s="5" t="s">
        <v>205</v>
      </c>
      <c r="E58" s="5" t="s">
        <v>65</v>
      </c>
      <c r="F58" s="3" t="s">
        <v>28</v>
      </c>
      <c r="G58" s="2" t="s">
        <v>189</v>
      </c>
      <c r="H58" s="58" t="s">
        <v>28</v>
      </c>
      <c r="I58" s="80" t="s">
        <v>28</v>
      </c>
      <c r="J58" s="78"/>
      <c r="K58" s="86" t="str">
        <f t="shared" si="0"/>
        <v>Meta no definida</v>
      </c>
      <c r="L58" s="80" t="s">
        <v>28</v>
      </c>
      <c r="M58" s="78"/>
      <c r="N58" s="86" t="str">
        <f t="shared" si="1"/>
        <v>Meta no definida</v>
      </c>
      <c r="O58" s="80" t="s">
        <v>28</v>
      </c>
      <c r="P58" s="78"/>
      <c r="Q58" s="86" t="str">
        <f t="shared" si="2"/>
        <v>Meta no definida</v>
      </c>
      <c r="R58" s="80" t="s">
        <v>28</v>
      </c>
      <c r="S58" s="78"/>
      <c r="T58" s="86" t="str">
        <f t="shared" si="3"/>
        <v>Meta no definida</v>
      </c>
      <c r="U58" s="80" t="s">
        <v>28</v>
      </c>
      <c r="V58" s="78"/>
      <c r="W58" s="86" t="str">
        <f t="shared" si="4"/>
        <v>Meta no definida</v>
      </c>
    </row>
    <row r="59" spans="3:23" ht="16.25" thickTop="1" thickBot="1" x14ac:dyDescent="0.9">
      <c r="C59" s="2" t="s">
        <v>184</v>
      </c>
      <c r="D59" s="5" t="s">
        <v>208</v>
      </c>
      <c r="E59" s="5" t="s">
        <v>65</v>
      </c>
      <c r="F59" s="3" t="s">
        <v>28</v>
      </c>
      <c r="G59" s="2" t="s">
        <v>189</v>
      </c>
      <c r="H59" s="58" t="s">
        <v>28</v>
      </c>
      <c r="I59" s="80" t="s">
        <v>28</v>
      </c>
      <c r="J59" s="78"/>
      <c r="K59" s="86" t="str">
        <f t="shared" si="0"/>
        <v>Meta no definida</v>
      </c>
      <c r="L59" s="80" t="s">
        <v>28</v>
      </c>
      <c r="M59" s="78"/>
      <c r="N59" s="86" t="str">
        <f t="shared" si="1"/>
        <v>Meta no definida</v>
      </c>
      <c r="O59" s="80" t="s">
        <v>28</v>
      </c>
      <c r="P59" s="78"/>
      <c r="Q59" s="86" t="str">
        <f t="shared" si="2"/>
        <v>Meta no definida</v>
      </c>
      <c r="R59" s="80" t="s">
        <v>28</v>
      </c>
      <c r="S59" s="78"/>
      <c r="T59" s="86" t="str">
        <f t="shared" si="3"/>
        <v>Meta no definida</v>
      </c>
      <c r="U59" s="80" t="s">
        <v>28</v>
      </c>
      <c r="V59" s="78"/>
      <c r="W59" s="86" t="str">
        <f t="shared" si="4"/>
        <v>Meta no definida</v>
      </c>
    </row>
    <row r="60" spans="3:23" ht="15.5" thickTop="1" x14ac:dyDescent="0.75"/>
  </sheetData>
  <mergeCells count="5">
    <mergeCell ref="U23:W23"/>
    <mergeCell ref="I23:K23"/>
    <mergeCell ref="L23:N23"/>
    <mergeCell ref="O23:Q23"/>
    <mergeCell ref="R23:T23"/>
  </mergeCells>
  <phoneticPr fontId="1" type="noConversion"/>
  <conditionalFormatting sqref="K25:K59">
    <cfRule type="containsText" dxfId="49" priority="21" operator="containsText" text="Meta no definida">
      <formula>NOT(ISERROR(SEARCH("Meta no definida",K25)))</formula>
    </cfRule>
    <cfRule type="cellIs" dxfId="48" priority="22" operator="lessThan">
      <formula>0.5</formula>
    </cfRule>
    <cfRule type="cellIs" dxfId="47" priority="23" operator="between">
      <formula>0.84</formula>
      <formula>0.5</formula>
    </cfRule>
    <cfRule type="cellIs" dxfId="46" priority="24" operator="greaterThanOrEqual">
      <formula>0.85</formula>
    </cfRule>
    <cfRule type="cellIs" dxfId="45" priority="25" operator="greaterThan">
      <formula>0.99</formula>
    </cfRule>
  </conditionalFormatting>
  <conditionalFormatting sqref="N25:N59">
    <cfRule type="containsText" dxfId="44" priority="16" operator="containsText" text="Meta no definida">
      <formula>NOT(ISERROR(SEARCH("Meta no definida",N25)))</formula>
    </cfRule>
    <cfRule type="cellIs" dxfId="43" priority="17" operator="lessThan">
      <formula>0.5</formula>
    </cfRule>
    <cfRule type="cellIs" dxfId="42" priority="18" operator="between">
      <formula>0.84</formula>
      <formula>0.5</formula>
    </cfRule>
    <cfRule type="cellIs" dxfId="41" priority="19" operator="greaterThanOrEqual">
      <formula>0.85</formula>
    </cfRule>
    <cfRule type="cellIs" dxfId="40" priority="20" operator="greaterThan">
      <formula>0.99</formula>
    </cfRule>
  </conditionalFormatting>
  <conditionalFormatting sqref="Q25:Q59">
    <cfRule type="containsText" dxfId="39" priority="11" operator="containsText" text="Meta no definida">
      <formula>NOT(ISERROR(SEARCH("Meta no definida",Q25)))</formula>
    </cfRule>
    <cfRule type="cellIs" dxfId="38" priority="12" operator="lessThan">
      <formula>0.5</formula>
    </cfRule>
    <cfRule type="cellIs" dxfId="37" priority="13" operator="between">
      <formula>0.84</formula>
      <formula>0.5</formula>
    </cfRule>
    <cfRule type="cellIs" dxfId="36" priority="14" operator="greaterThanOrEqual">
      <formula>0.85</formula>
    </cfRule>
    <cfRule type="cellIs" dxfId="35" priority="15" operator="greaterThan">
      <formula>0.99</formula>
    </cfRule>
  </conditionalFormatting>
  <conditionalFormatting sqref="T25:T59">
    <cfRule type="containsText" dxfId="34" priority="6" operator="containsText" text="Meta no definida">
      <formula>NOT(ISERROR(SEARCH("Meta no definida",T25)))</formula>
    </cfRule>
    <cfRule type="cellIs" dxfId="33" priority="7" operator="lessThan">
      <formula>0.5</formula>
    </cfRule>
    <cfRule type="cellIs" dxfId="32" priority="8" operator="between">
      <formula>0.84</formula>
      <formula>0.5</formula>
    </cfRule>
    <cfRule type="cellIs" dxfId="31" priority="9" operator="greaterThanOrEqual">
      <formula>0.85</formula>
    </cfRule>
    <cfRule type="cellIs" dxfId="30" priority="10" operator="greaterThan">
      <formula>0.99</formula>
    </cfRule>
  </conditionalFormatting>
  <conditionalFormatting sqref="W25:W59">
    <cfRule type="containsText" dxfId="29" priority="1" operator="containsText" text="Meta no definida">
      <formula>NOT(ISERROR(SEARCH("Meta no definida",W25)))</formula>
    </cfRule>
    <cfRule type="cellIs" dxfId="28" priority="2" operator="lessThan">
      <formula>0.5</formula>
    </cfRule>
    <cfRule type="cellIs" dxfId="27" priority="3" operator="between">
      <formula>0.84</formula>
      <formula>0.5</formula>
    </cfRule>
    <cfRule type="cellIs" dxfId="26" priority="4" operator="greaterThanOrEqual">
      <formula>0.85</formula>
    </cfRule>
    <cfRule type="cellIs" dxfId="25" priority="5" operator="greaterThan">
      <formula>0.99</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2C199-36B0-48E3-88B3-F5F54CFCC156}">
  <sheetPr>
    <tabColor theme="8" tint="0.79998168889431442"/>
  </sheetPr>
  <dimension ref="B1:W121"/>
  <sheetViews>
    <sheetView showGridLines="0" topLeftCell="A16" zoomScale="85" zoomScaleNormal="85" workbookViewId="0">
      <selection activeCell="D17" sqref="D17"/>
    </sheetView>
  </sheetViews>
  <sheetFormatPr baseColWidth="10" defaultRowHeight="14.75" x14ac:dyDescent="0.75"/>
  <cols>
    <col min="1" max="1" width="2.7265625" customWidth="1"/>
    <col min="2" max="2" width="2.86328125" customWidth="1"/>
    <col min="3" max="3" width="17.86328125" bestFit="1" customWidth="1"/>
    <col min="4" max="4" width="30" customWidth="1"/>
    <col min="5" max="5" width="26.26953125" bestFit="1" customWidth="1"/>
    <col min="6" max="6" width="15" bestFit="1" customWidth="1"/>
    <col min="7" max="7" width="39.1328125" bestFit="1" customWidth="1"/>
    <col min="8" max="8" width="16.40625" customWidth="1"/>
    <col min="9" max="11" width="17.54296875" customWidth="1"/>
    <col min="12" max="14" width="17.1328125" customWidth="1"/>
    <col min="15" max="17" width="17.40625" customWidth="1"/>
    <col min="18" max="20" width="17.1328125" customWidth="1"/>
    <col min="21" max="23" width="17.40625" customWidth="1"/>
  </cols>
  <sheetData>
    <row r="1" spans="2:4" ht="14.25" customHeight="1" x14ac:dyDescent="1.1000000000000001">
      <c r="C1" s="26"/>
    </row>
    <row r="2" spans="2:4" ht="23.5" x14ac:dyDescent="1.1000000000000001">
      <c r="B2" s="39" t="s">
        <v>115</v>
      </c>
      <c r="C2" s="26"/>
    </row>
    <row r="3" spans="2:4" ht="5.25" customHeight="1" x14ac:dyDescent="1.1000000000000001">
      <c r="C3" s="26"/>
    </row>
    <row r="4" spans="2:4" ht="15.75" customHeight="1" x14ac:dyDescent="1.1000000000000001">
      <c r="B4" t="s">
        <v>146</v>
      </c>
      <c r="C4" s="26"/>
    </row>
    <row r="5" spans="2:4" ht="15.75" customHeight="1" x14ac:dyDescent="1.1000000000000001">
      <c r="B5" t="s">
        <v>224</v>
      </c>
      <c r="C5" s="26"/>
    </row>
    <row r="6" spans="2:4" ht="15.75" customHeight="1" x14ac:dyDescent="1.1000000000000001">
      <c r="B6" t="s">
        <v>148</v>
      </c>
      <c r="C6" s="26"/>
    </row>
    <row r="7" spans="2:4" ht="15.75" customHeight="1" x14ac:dyDescent="1.1000000000000001">
      <c r="B7" t="s">
        <v>207</v>
      </c>
      <c r="C7" s="26"/>
    </row>
    <row r="8" spans="2:4" ht="9.75" customHeight="1" x14ac:dyDescent="1.1000000000000001">
      <c r="C8" s="26"/>
    </row>
    <row r="9" spans="2:4" ht="15.75" customHeight="1" x14ac:dyDescent="0.75">
      <c r="C9" t="s">
        <v>214</v>
      </c>
    </row>
    <row r="10" spans="2:4" ht="15.75" customHeight="1" x14ac:dyDescent="0.75">
      <c r="C10" s="81" t="s">
        <v>4</v>
      </c>
      <c r="D10" t="s">
        <v>217</v>
      </c>
    </row>
    <row r="11" spans="2:4" ht="15.75" customHeight="1" thickBot="1" x14ac:dyDescent="0.9">
      <c r="C11" s="82" t="s">
        <v>215</v>
      </c>
      <c r="D11" t="s">
        <v>216</v>
      </c>
    </row>
    <row r="12" spans="2:4" ht="10.5" customHeight="1" thickTop="1" x14ac:dyDescent="0.75"/>
    <row r="13" spans="2:4" ht="15.75" customHeight="1" x14ac:dyDescent="0.75">
      <c r="C13" t="s">
        <v>221</v>
      </c>
    </row>
    <row r="14" spans="2:4" ht="15.75" customHeight="1" x14ac:dyDescent="0.75">
      <c r="C14" s="83" t="s">
        <v>218</v>
      </c>
    </row>
    <row r="15" spans="2:4" ht="15.75" customHeight="1" x14ac:dyDescent="0.75">
      <c r="C15" s="84" t="s">
        <v>219</v>
      </c>
    </row>
    <row r="16" spans="2:4" ht="15.75" customHeight="1" x14ac:dyDescent="0.75">
      <c r="C16" s="85" t="s">
        <v>220</v>
      </c>
    </row>
    <row r="17" spans="3:23" ht="15.75" customHeight="1" x14ac:dyDescent="0.75">
      <c r="C17" s="5" t="s">
        <v>222</v>
      </c>
      <c r="D17" t="s">
        <v>223</v>
      </c>
    </row>
    <row r="18" spans="3:23" ht="6" customHeight="1" x14ac:dyDescent="1.1000000000000001">
      <c r="C18" s="26"/>
    </row>
    <row r="19" spans="3:23" ht="17.25" customHeight="1" x14ac:dyDescent="1.1000000000000001">
      <c r="C19" s="26"/>
    </row>
    <row r="20" spans="3:23" ht="17.25" customHeight="1" x14ac:dyDescent="0.75">
      <c r="I20" s="104">
        <v>2023</v>
      </c>
      <c r="J20" s="104"/>
      <c r="K20" s="104"/>
      <c r="L20" s="104">
        <v>2024</v>
      </c>
      <c r="M20" s="104"/>
      <c r="N20" s="104"/>
      <c r="O20" s="104">
        <v>2025</v>
      </c>
      <c r="P20" s="104"/>
      <c r="Q20" s="104"/>
      <c r="R20" s="104">
        <v>2026</v>
      </c>
      <c r="S20" s="104"/>
      <c r="T20" s="104"/>
      <c r="U20" s="104">
        <v>2027</v>
      </c>
      <c r="V20" s="104"/>
      <c r="W20" s="104"/>
    </row>
    <row r="21" spans="3:23" x14ac:dyDescent="0.75">
      <c r="C21" s="16" t="s">
        <v>89</v>
      </c>
      <c r="D21" s="16" t="s">
        <v>2</v>
      </c>
      <c r="E21" s="48" t="s">
        <v>54</v>
      </c>
      <c r="F21" s="48" t="s">
        <v>22</v>
      </c>
      <c r="G21" s="16" t="s">
        <v>23</v>
      </c>
      <c r="H21" s="48" t="s">
        <v>3</v>
      </c>
      <c r="I21" s="44" t="s">
        <v>211</v>
      </c>
      <c r="J21" s="44" t="s">
        <v>212</v>
      </c>
      <c r="K21" s="44" t="s">
        <v>213</v>
      </c>
      <c r="L21" s="44" t="s">
        <v>211</v>
      </c>
      <c r="M21" s="44" t="s">
        <v>212</v>
      </c>
      <c r="N21" s="44" t="s">
        <v>213</v>
      </c>
      <c r="O21" s="44" t="s">
        <v>211</v>
      </c>
      <c r="P21" s="44" t="s">
        <v>212</v>
      </c>
      <c r="Q21" s="44" t="s">
        <v>213</v>
      </c>
      <c r="R21" s="44" t="s">
        <v>211</v>
      </c>
      <c r="S21" s="44" t="s">
        <v>212</v>
      </c>
      <c r="T21" s="44" t="s">
        <v>213</v>
      </c>
      <c r="U21" s="44" t="s">
        <v>211</v>
      </c>
      <c r="V21" s="44" t="s">
        <v>212</v>
      </c>
      <c r="W21" s="44" t="s">
        <v>213</v>
      </c>
    </row>
    <row r="22" spans="3:23" ht="15.5" thickBot="1" x14ac:dyDescent="0.9">
      <c r="C22" s="2" t="s">
        <v>90</v>
      </c>
      <c r="D22" s="4" t="s">
        <v>12</v>
      </c>
      <c r="E22" s="6" t="s">
        <v>61</v>
      </c>
      <c r="F22" s="7">
        <v>2018</v>
      </c>
      <c r="G22" s="8" t="s">
        <v>91</v>
      </c>
      <c r="H22" s="55">
        <v>591445</v>
      </c>
      <c r="I22" s="79">
        <v>471319</v>
      </c>
      <c r="J22" s="89"/>
      <c r="K22" s="86">
        <f>IFERROR(J22/I22,"Meta no definida")</f>
        <v>0</v>
      </c>
      <c r="L22" s="79">
        <v>589172</v>
      </c>
      <c r="M22" s="89"/>
      <c r="N22" s="86">
        <f>IFERROR(M22/L22,"Meta no definida")</f>
        <v>0</v>
      </c>
      <c r="O22" s="79">
        <v>615216</v>
      </c>
      <c r="P22" s="89"/>
      <c r="Q22" s="86">
        <f>IFERROR(P22/O22,"Meta no definida")</f>
        <v>0</v>
      </c>
      <c r="R22" s="79">
        <v>642412</v>
      </c>
      <c r="S22" s="89"/>
      <c r="T22" s="86">
        <f>IFERROR(S22/R22,"Meta no definida")</f>
        <v>0</v>
      </c>
      <c r="U22" s="79">
        <v>670810</v>
      </c>
      <c r="V22" s="89"/>
      <c r="W22" s="86">
        <f>IFERROR(V22/U22,"Meta no definida")</f>
        <v>0</v>
      </c>
    </row>
    <row r="23" spans="3:23" ht="16.25" thickTop="1" thickBot="1" x14ac:dyDescent="0.9">
      <c r="C23" s="2" t="s">
        <v>90</v>
      </c>
      <c r="D23" s="4" t="s">
        <v>9</v>
      </c>
      <c r="E23" s="6" t="s">
        <v>55</v>
      </c>
      <c r="F23" s="7">
        <v>2018</v>
      </c>
      <c r="G23" s="8" t="s">
        <v>91</v>
      </c>
      <c r="H23" s="55">
        <v>452506566</v>
      </c>
      <c r="I23" s="79">
        <v>212142070.95097908</v>
      </c>
      <c r="J23" s="89"/>
      <c r="K23" s="86">
        <f t="shared" ref="K23:K86" si="0">IFERROR(J23/I23,"Meta no definida")</f>
        <v>0</v>
      </c>
      <c r="L23" s="79">
        <v>251341708.90419468</v>
      </c>
      <c r="M23" s="89"/>
      <c r="N23" s="86">
        <f t="shared" ref="N23:N86" si="1">IFERROR(M23/L23,"Meta no definida")</f>
        <v>0</v>
      </c>
      <c r="O23" s="79">
        <v>312212715.07202369</v>
      </c>
      <c r="P23" s="89"/>
      <c r="Q23" s="86">
        <f t="shared" ref="Q23:Q86" si="2">IFERROR(P23/O23,"Meta no definida")</f>
        <v>0</v>
      </c>
      <c r="R23" s="79">
        <v>395672003.54912692</v>
      </c>
      <c r="S23" s="89"/>
      <c r="T23" s="86">
        <f t="shared" ref="T23:T86" si="3">IFERROR(S23/R23,"Meta no definida")</f>
        <v>0</v>
      </c>
      <c r="U23" s="79">
        <v>496444497.43942118</v>
      </c>
      <c r="V23" s="89"/>
      <c r="W23" s="86">
        <f t="shared" ref="W23:W86" si="4">IFERROR(V23/U23,"Meta no definida")</f>
        <v>0</v>
      </c>
    </row>
    <row r="24" spans="3:23" ht="16.25" thickTop="1" thickBot="1" x14ac:dyDescent="0.9">
      <c r="C24" s="2" t="s">
        <v>90</v>
      </c>
      <c r="D24" s="4" t="s">
        <v>85</v>
      </c>
      <c r="E24" s="6" t="s">
        <v>55</v>
      </c>
      <c r="F24" s="7">
        <v>2018</v>
      </c>
      <c r="G24" s="8" t="s">
        <v>91</v>
      </c>
      <c r="H24" s="55">
        <v>765</v>
      </c>
      <c r="I24" s="79" t="s">
        <v>28</v>
      </c>
      <c r="J24" s="90"/>
      <c r="K24" s="86" t="str">
        <f t="shared" si="0"/>
        <v>Meta no definida</v>
      </c>
      <c r="L24" s="79" t="s">
        <v>28</v>
      </c>
      <c r="M24" s="89"/>
      <c r="N24" s="86" t="str">
        <f t="shared" si="1"/>
        <v>Meta no definida</v>
      </c>
      <c r="O24" s="79" t="s">
        <v>28</v>
      </c>
      <c r="P24" s="89"/>
      <c r="Q24" s="86" t="str">
        <f t="shared" si="2"/>
        <v>Meta no definida</v>
      </c>
      <c r="R24" s="79" t="s">
        <v>28</v>
      </c>
      <c r="S24" s="89"/>
      <c r="T24" s="86" t="str">
        <f t="shared" si="3"/>
        <v>Meta no definida</v>
      </c>
      <c r="U24" s="79" t="s">
        <v>28</v>
      </c>
      <c r="V24" s="89"/>
      <c r="W24" s="86" t="str">
        <f t="shared" si="4"/>
        <v>Meta no definida</v>
      </c>
    </row>
    <row r="25" spans="3:23" ht="16.25" thickTop="1" thickBot="1" x14ac:dyDescent="0.9">
      <c r="C25" s="2" t="s">
        <v>90</v>
      </c>
      <c r="D25" s="2" t="s">
        <v>86</v>
      </c>
      <c r="E25" s="5" t="s">
        <v>92</v>
      </c>
      <c r="F25" s="7">
        <v>2018</v>
      </c>
      <c r="G25" s="8" t="s">
        <v>91</v>
      </c>
      <c r="H25" s="57">
        <v>7.5</v>
      </c>
      <c r="I25" s="79" t="s">
        <v>28</v>
      </c>
      <c r="J25" s="90"/>
      <c r="K25" s="86" t="str">
        <f t="shared" si="0"/>
        <v>Meta no definida</v>
      </c>
      <c r="L25" s="79" t="s">
        <v>28</v>
      </c>
      <c r="M25" s="89"/>
      <c r="N25" s="86" t="str">
        <f t="shared" si="1"/>
        <v>Meta no definida</v>
      </c>
      <c r="O25" s="79" t="s">
        <v>28</v>
      </c>
      <c r="P25" s="89"/>
      <c r="Q25" s="86" t="str">
        <f t="shared" si="2"/>
        <v>Meta no definida</v>
      </c>
      <c r="R25" s="79" t="s">
        <v>28</v>
      </c>
      <c r="S25" s="89"/>
      <c r="T25" s="86" t="str">
        <f t="shared" si="3"/>
        <v>Meta no definida</v>
      </c>
      <c r="U25" s="79" t="s">
        <v>28</v>
      </c>
      <c r="V25" s="89"/>
      <c r="W25" s="86" t="str">
        <f t="shared" si="4"/>
        <v>Meta no definida</v>
      </c>
    </row>
    <row r="26" spans="3:23" ht="16.25" thickTop="1" thickBot="1" x14ac:dyDescent="0.9">
      <c r="C26" s="2" t="s">
        <v>90</v>
      </c>
      <c r="D26" s="2" t="s">
        <v>16</v>
      </c>
      <c r="E26" s="3" t="s">
        <v>95</v>
      </c>
      <c r="F26" s="5" t="s">
        <v>96</v>
      </c>
      <c r="G26" s="2" t="s">
        <v>97</v>
      </c>
      <c r="H26" s="57">
        <v>6</v>
      </c>
      <c r="I26" s="80" t="s">
        <v>28</v>
      </c>
      <c r="J26" s="91"/>
      <c r="K26" s="86" t="str">
        <f t="shared" si="0"/>
        <v>Meta no definida</v>
      </c>
      <c r="L26" s="79" t="s">
        <v>28</v>
      </c>
      <c r="M26" s="89"/>
      <c r="N26" s="86" t="str">
        <f t="shared" si="1"/>
        <v>Meta no definida</v>
      </c>
      <c r="O26" s="79" t="s">
        <v>28</v>
      </c>
      <c r="P26" s="89"/>
      <c r="Q26" s="86" t="str">
        <f t="shared" si="2"/>
        <v>Meta no definida</v>
      </c>
      <c r="R26" s="79" t="s">
        <v>28</v>
      </c>
      <c r="S26" s="89"/>
      <c r="T26" s="86" t="str">
        <f t="shared" si="3"/>
        <v>Meta no definida</v>
      </c>
      <c r="U26" s="79" t="s">
        <v>28</v>
      </c>
      <c r="V26" s="89"/>
      <c r="W26" s="86" t="str">
        <f t="shared" si="4"/>
        <v>Meta no definida</v>
      </c>
    </row>
    <row r="27" spans="3:23" ht="16.25" thickTop="1" thickBot="1" x14ac:dyDescent="0.9">
      <c r="C27" s="2" t="s">
        <v>90</v>
      </c>
      <c r="D27" s="2" t="s">
        <v>13</v>
      </c>
      <c r="E27" s="9" t="s">
        <v>98</v>
      </c>
      <c r="F27" s="5" t="s">
        <v>96</v>
      </c>
      <c r="G27" s="2" t="s">
        <v>97</v>
      </c>
      <c r="H27" s="55">
        <v>813777</v>
      </c>
      <c r="I27" s="80" t="s">
        <v>28</v>
      </c>
      <c r="J27" s="91"/>
      <c r="K27" s="86" t="str">
        <f t="shared" si="0"/>
        <v>Meta no definida</v>
      </c>
      <c r="L27" s="79" t="s">
        <v>28</v>
      </c>
      <c r="M27" s="89"/>
      <c r="N27" s="86" t="str">
        <f t="shared" si="1"/>
        <v>Meta no definida</v>
      </c>
      <c r="O27" s="79" t="s">
        <v>28</v>
      </c>
      <c r="P27" s="89"/>
      <c r="Q27" s="86" t="str">
        <f t="shared" si="2"/>
        <v>Meta no definida</v>
      </c>
      <c r="R27" s="79" t="s">
        <v>28</v>
      </c>
      <c r="S27" s="89"/>
      <c r="T27" s="86" t="str">
        <f t="shared" si="3"/>
        <v>Meta no definida</v>
      </c>
      <c r="U27" s="79" t="s">
        <v>28</v>
      </c>
      <c r="V27" s="89"/>
      <c r="W27" s="86" t="str">
        <f t="shared" si="4"/>
        <v>Meta no definida</v>
      </c>
    </row>
    <row r="28" spans="3:23" ht="16.25" thickTop="1" thickBot="1" x14ac:dyDescent="0.9">
      <c r="C28" s="2" t="s">
        <v>90</v>
      </c>
      <c r="D28" s="2" t="s">
        <v>56</v>
      </c>
      <c r="E28" s="10" t="s">
        <v>57</v>
      </c>
      <c r="F28" s="5" t="s">
        <v>96</v>
      </c>
      <c r="G28" s="2" t="s">
        <v>97</v>
      </c>
      <c r="H28" s="56">
        <v>0.69599999999999995</v>
      </c>
      <c r="I28" s="80" t="s">
        <v>28</v>
      </c>
      <c r="J28" s="91"/>
      <c r="K28" s="86" t="str">
        <f t="shared" si="0"/>
        <v>Meta no definida</v>
      </c>
      <c r="L28" s="79" t="s">
        <v>28</v>
      </c>
      <c r="M28" s="89"/>
      <c r="N28" s="86" t="str">
        <f t="shared" si="1"/>
        <v>Meta no definida</v>
      </c>
      <c r="O28" s="79" t="s">
        <v>28</v>
      </c>
      <c r="P28" s="89"/>
      <c r="Q28" s="86" t="str">
        <f t="shared" si="2"/>
        <v>Meta no definida</v>
      </c>
      <c r="R28" s="79" t="s">
        <v>28</v>
      </c>
      <c r="S28" s="89"/>
      <c r="T28" s="86" t="str">
        <f t="shared" si="3"/>
        <v>Meta no definida</v>
      </c>
      <c r="U28" s="79" t="s">
        <v>28</v>
      </c>
      <c r="V28" s="89"/>
      <c r="W28" s="86" t="str">
        <f t="shared" si="4"/>
        <v>Meta no definida</v>
      </c>
    </row>
    <row r="29" spans="3:23" ht="16.25" thickTop="1" thickBot="1" x14ac:dyDescent="0.9">
      <c r="C29" s="2" t="s">
        <v>90</v>
      </c>
      <c r="D29" s="2" t="s">
        <v>14</v>
      </c>
      <c r="E29" s="3" t="s">
        <v>64</v>
      </c>
      <c r="F29" s="5" t="s">
        <v>96</v>
      </c>
      <c r="G29" s="2" t="s">
        <v>97</v>
      </c>
      <c r="H29" s="57">
        <v>105.4</v>
      </c>
      <c r="I29" s="80" t="s">
        <v>28</v>
      </c>
      <c r="J29" s="91"/>
      <c r="K29" s="86" t="str">
        <f t="shared" si="0"/>
        <v>Meta no definida</v>
      </c>
      <c r="L29" s="79" t="s">
        <v>28</v>
      </c>
      <c r="M29" s="89"/>
      <c r="N29" s="86" t="str">
        <f t="shared" si="1"/>
        <v>Meta no definida</v>
      </c>
      <c r="O29" s="79" t="s">
        <v>28</v>
      </c>
      <c r="P29" s="89"/>
      <c r="Q29" s="86" t="str">
        <f t="shared" si="2"/>
        <v>Meta no definida</v>
      </c>
      <c r="R29" s="79" t="s">
        <v>28</v>
      </c>
      <c r="S29" s="89"/>
      <c r="T29" s="86" t="str">
        <f t="shared" si="3"/>
        <v>Meta no definida</v>
      </c>
      <c r="U29" s="79" t="s">
        <v>28</v>
      </c>
      <c r="V29" s="89"/>
      <c r="W29" s="86" t="str">
        <f t="shared" si="4"/>
        <v>Meta no definida</v>
      </c>
    </row>
    <row r="30" spans="3:23" ht="16.25" thickTop="1" thickBot="1" x14ac:dyDescent="0.9">
      <c r="C30" s="11" t="s">
        <v>90</v>
      </c>
      <c r="D30" s="11" t="s">
        <v>15</v>
      </c>
      <c r="E30" s="17" t="s">
        <v>99</v>
      </c>
      <c r="F30" s="12" t="s">
        <v>96</v>
      </c>
      <c r="G30" s="11" t="s">
        <v>97</v>
      </c>
      <c r="H30" s="61">
        <v>3</v>
      </c>
      <c r="I30" s="87" t="s">
        <v>28</v>
      </c>
      <c r="J30" s="97"/>
      <c r="K30" s="94" t="str">
        <f t="shared" si="0"/>
        <v>Meta no definida</v>
      </c>
      <c r="L30" s="87" t="s">
        <v>28</v>
      </c>
      <c r="M30" s="98"/>
      <c r="N30" s="94" t="str">
        <f t="shared" si="1"/>
        <v>Meta no definida</v>
      </c>
      <c r="O30" s="87" t="s">
        <v>28</v>
      </c>
      <c r="P30" s="98"/>
      <c r="Q30" s="94" t="str">
        <f t="shared" si="2"/>
        <v>Meta no definida</v>
      </c>
      <c r="R30" s="87" t="s">
        <v>28</v>
      </c>
      <c r="S30" s="98"/>
      <c r="T30" s="94" t="str">
        <f t="shared" si="3"/>
        <v>Meta no definida</v>
      </c>
      <c r="U30" s="87" t="s">
        <v>28</v>
      </c>
      <c r="V30" s="98"/>
      <c r="W30" s="94" t="str">
        <f t="shared" si="4"/>
        <v>Meta no definida</v>
      </c>
    </row>
    <row r="31" spans="3:23" ht="16.25" thickTop="1" thickBot="1" x14ac:dyDescent="0.9">
      <c r="C31" s="2" t="s">
        <v>100</v>
      </c>
      <c r="D31" s="4" t="s">
        <v>12</v>
      </c>
      <c r="E31" s="6" t="s">
        <v>61</v>
      </c>
      <c r="F31" s="7">
        <v>2018</v>
      </c>
      <c r="G31" s="8" t="s">
        <v>91</v>
      </c>
      <c r="H31" s="96">
        <v>93996</v>
      </c>
      <c r="I31" s="95">
        <v>78197</v>
      </c>
      <c r="J31" s="92"/>
      <c r="K31" s="93">
        <f t="shared" si="0"/>
        <v>0</v>
      </c>
      <c r="L31" s="95">
        <v>81281</v>
      </c>
      <c r="M31" s="92"/>
      <c r="N31" s="93">
        <f t="shared" si="1"/>
        <v>0</v>
      </c>
      <c r="O31" s="95">
        <v>84743</v>
      </c>
      <c r="P31" s="92"/>
      <c r="Q31" s="93">
        <f t="shared" si="2"/>
        <v>0</v>
      </c>
      <c r="R31" s="95">
        <v>88352</v>
      </c>
      <c r="S31" s="92"/>
      <c r="T31" s="93">
        <f t="shared" si="3"/>
        <v>0</v>
      </c>
      <c r="U31" s="95">
        <v>92115</v>
      </c>
      <c r="V31" s="92"/>
      <c r="W31" s="93">
        <f t="shared" si="4"/>
        <v>0</v>
      </c>
    </row>
    <row r="32" spans="3:23" ht="16.25" thickTop="1" thickBot="1" x14ac:dyDescent="0.9">
      <c r="C32" s="2" t="s">
        <v>100</v>
      </c>
      <c r="D32" s="4" t="s">
        <v>9</v>
      </c>
      <c r="E32" s="6" t="s">
        <v>55</v>
      </c>
      <c r="F32" s="7">
        <v>2018</v>
      </c>
      <c r="G32" s="8" t="s">
        <v>91</v>
      </c>
      <c r="H32" s="55">
        <v>122127554</v>
      </c>
      <c r="I32" s="79">
        <v>95470955.84470354</v>
      </c>
      <c r="J32" s="89"/>
      <c r="K32" s="86">
        <f t="shared" si="0"/>
        <v>0</v>
      </c>
      <c r="L32" s="79">
        <v>110444687.90675506</v>
      </c>
      <c r="M32" s="89"/>
      <c r="N32" s="86">
        <f t="shared" si="1"/>
        <v>0</v>
      </c>
      <c r="O32" s="79">
        <v>121317746.54179929</v>
      </c>
      <c r="P32" s="89"/>
      <c r="Q32" s="86">
        <f t="shared" si="2"/>
        <v>0</v>
      </c>
      <c r="R32" s="79">
        <v>136607710.90272546</v>
      </c>
      <c r="S32" s="89"/>
      <c r="T32" s="86">
        <f t="shared" si="3"/>
        <v>0</v>
      </c>
      <c r="U32" s="79">
        <v>153937062.59663397</v>
      </c>
      <c r="V32" s="89"/>
      <c r="W32" s="86">
        <f t="shared" si="4"/>
        <v>0</v>
      </c>
    </row>
    <row r="33" spans="3:23" ht="16.25" thickTop="1" thickBot="1" x14ac:dyDescent="0.9">
      <c r="C33" s="2" t="s">
        <v>100</v>
      </c>
      <c r="D33" s="4" t="s">
        <v>85</v>
      </c>
      <c r="E33" s="6" t="s">
        <v>55</v>
      </c>
      <c r="F33" s="7">
        <v>2018</v>
      </c>
      <c r="G33" s="8" t="s">
        <v>91</v>
      </c>
      <c r="H33" s="55">
        <v>1299</v>
      </c>
      <c r="I33" s="79" t="s">
        <v>28</v>
      </c>
      <c r="J33" s="90"/>
      <c r="K33" s="86" t="str">
        <f t="shared" si="0"/>
        <v>Meta no definida</v>
      </c>
      <c r="L33" s="79" t="s">
        <v>28</v>
      </c>
      <c r="M33" s="89"/>
      <c r="N33" s="86" t="str">
        <f t="shared" si="1"/>
        <v>Meta no definida</v>
      </c>
      <c r="O33" s="79" t="s">
        <v>28</v>
      </c>
      <c r="P33" s="89"/>
      <c r="Q33" s="86" t="str">
        <f t="shared" si="2"/>
        <v>Meta no definida</v>
      </c>
      <c r="R33" s="79" t="s">
        <v>28</v>
      </c>
      <c r="S33" s="89"/>
      <c r="T33" s="86" t="str">
        <f t="shared" si="3"/>
        <v>Meta no definida</v>
      </c>
      <c r="U33" s="79" t="s">
        <v>28</v>
      </c>
      <c r="V33" s="89"/>
      <c r="W33" s="86" t="str">
        <f t="shared" si="4"/>
        <v>Meta no definida</v>
      </c>
    </row>
    <row r="34" spans="3:23" ht="16.25" thickTop="1" thickBot="1" x14ac:dyDescent="0.9">
      <c r="C34" s="2" t="s">
        <v>100</v>
      </c>
      <c r="D34" s="2" t="s">
        <v>86</v>
      </c>
      <c r="E34" s="5" t="s">
        <v>92</v>
      </c>
      <c r="F34" s="7">
        <v>2018</v>
      </c>
      <c r="G34" s="8" t="s">
        <v>91</v>
      </c>
      <c r="H34" s="57">
        <v>23.1</v>
      </c>
      <c r="I34" s="79" t="s">
        <v>28</v>
      </c>
      <c r="J34" s="90"/>
      <c r="K34" s="86" t="str">
        <f t="shared" si="0"/>
        <v>Meta no definida</v>
      </c>
      <c r="L34" s="79" t="s">
        <v>28</v>
      </c>
      <c r="M34" s="89"/>
      <c r="N34" s="86" t="str">
        <f t="shared" si="1"/>
        <v>Meta no definida</v>
      </c>
      <c r="O34" s="79" t="s">
        <v>28</v>
      </c>
      <c r="P34" s="89"/>
      <c r="Q34" s="86" t="str">
        <f t="shared" si="2"/>
        <v>Meta no definida</v>
      </c>
      <c r="R34" s="79" t="s">
        <v>28</v>
      </c>
      <c r="S34" s="89"/>
      <c r="T34" s="86" t="str">
        <f t="shared" si="3"/>
        <v>Meta no definida</v>
      </c>
      <c r="U34" s="79" t="s">
        <v>28</v>
      </c>
      <c r="V34" s="89"/>
      <c r="W34" s="86" t="str">
        <f t="shared" si="4"/>
        <v>Meta no definida</v>
      </c>
    </row>
    <row r="35" spans="3:23" ht="16.25" thickTop="1" thickBot="1" x14ac:dyDescent="0.9">
      <c r="C35" s="2" t="s">
        <v>100</v>
      </c>
      <c r="D35" s="2" t="s">
        <v>16</v>
      </c>
      <c r="E35" s="3" t="s">
        <v>95</v>
      </c>
      <c r="F35" s="5" t="s">
        <v>96</v>
      </c>
      <c r="G35" s="2" t="s">
        <v>97</v>
      </c>
      <c r="H35" s="57">
        <v>2</v>
      </c>
      <c r="I35" s="80" t="s">
        <v>28</v>
      </c>
      <c r="J35" s="91"/>
      <c r="K35" s="86" t="str">
        <f t="shared" si="0"/>
        <v>Meta no definida</v>
      </c>
      <c r="L35" s="79" t="s">
        <v>28</v>
      </c>
      <c r="M35" s="89"/>
      <c r="N35" s="86" t="str">
        <f t="shared" si="1"/>
        <v>Meta no definida</v>
      </c>
      <c r="O35" s="79" t="s">
        <v>28</v>
      </c>
      <c r="P35" s="89"/>
      <c r="Q35" s="86" t="str">
        <f t="shared" si="2"/>
        <v>Meta no definida</v>
      </c>
      <c r="R35" s="79" t="s">
        <v>28</v>
      </c>
      <c r="S35" s="89"/>
      <c r="T35" s="86" t="str">
        <f t="shared" si="3"/>
        <v>Meta no definida</v>
      </c>
      <c r="U35" s="79" t="s">
        <v>28</v>
      </c>
      <c r="V35" s="89"/>
      <c r="W35" s="86" t="str">
        <f t="shared" si="4"/>
        <v>Meta no definida</v>
      </c>
    </row>
    <row r="36" spans="3:23" ht="16.25" thickTop="1" thickBot="1" x14ac:dyDescent="0.9">
      <c r="C36" s="2" t="s">
        <v>100</v>
      </c>
      <c r="D36" s="2" t="s">
        <v>13</v>
      </c>
      <c r="E36" s="9" t="s">
        <v>98</v>
      </c>
      <c r="F36" s="5" t="s">
        <v>96</v>
      </c>
      <c r="G36" s="2" t="s">
        <v>97</v>
      </c>
      <c r="H36" s="55">
        <v>263916</v>
      </c>
      <c r="I36" s="80" t="s">
        <v>28</v>
      </c>
      <c r="J36" s="91"/>
      <c r="K36" s="86" t="str">
        <f t="shared" si="0"/>
        <v>Meta no definida</v>
      </c>
      <c r="L36" s="79" t="s">
        <v>28</v>
      </c>
      <c r="M36" s="89"/>
      <c r="N36" s="86" t="str">
        <f t="shared" si="1"/>
        <v>Meta no definida</v>
      </c>
      <c r="O36" s="79" t="s">
        <v>28</v>
      </c>
      <c r="P36" s="89"/>
      <c r="Q36" s="86" t="str">
        <f t="shared" si="2"/>
        <v>Meta no definida</v>
      </c>
      <c r="R36" s="79" t="s">
        <v>28</v>
      </c>
      <c r="S36" s="89"/>
      <c r="T36" s="86" t="str">
        <f t="shared" si="3"/>
        <v>Meta no definida</v>
      </c>
      <c r="U36" s="79" t="s">
        <v>28</v>
      </c>
      <c r="V36" s="89"/>
      <c r="W36" s="86" t="str">
        <f t="shared" si="4"/>
        <v>Meta no definida</v>
      </c>
    </row>
    <row r="37" spans="3:23" ht="16.25" thickTop="1" thickBot="1" x14ac:dyDescent="0.9">
      <c r="C37" s="2" t="s">
        <v>100</v>
      </c>
      <c r="D37" s="2" t="s">
        <v>56</v>
      </c>
      <c r="E37" s="10" t="s">
        <v>57</v>
      </c>
      <c r="F37" s="5" t="s">
        <v>96</v>
      </c>
      <c r="G37" s="2" t="s">
        <v>97</v>
      </c>
      <c r="H37" s="56">
        <v>0.99299999999999999</v>
      </c>
      <c r="I37" s="80" t="s">
        <v>28</v>
      </c>
      <c r="J37" s="91"/>
      <c r="K37" s="86" t="str">
        <f t="shared" si="0"/>
        <v>Meta no definida</v>
      </c>
      <c r="L37" s="79" t="s">
        <v>28</v>
      </c>
      <c r="M37" s="89"/>
      <c r="N37" s="86" t="str">
        <f t="shared" si="1"/>
        <v>Meta no definida</v>
      </c>
      <c r="O37" s="79" t="s">
        <v>28</v>
      </c>
      <c r="P37" s="89"/>
      <c r="Q37" s="86" t="str">
        <f t="shared" si="2"/>
        <v>Meta no definida</v>
      </c>
      <c r="R37" s="79" t="s">
        <v>28</v>
      </c>
      <c r="S37" s="89"/>
      <c r="T37" s="86" t="str">
        <f t="shared" si="3"/>
        <v>Meta no definida</v>
      </c>
      <c r="U37" s="79" t="s">
        <v>28</v>
      </c>
      <c r="V37" s="89"/>
      <c r="W37" s="86" t="str">
        <f t="shared" si="4"/>
        <v>Meta no definida</v>
      </c>
    </row>
    <row r="38" spans="3:23" ht="16.25" thickTop="1" thickBot="1" x14ac:dyDescent="0.9">
      <c r="C38" s="2" t="s">
        <v>100</v>
      </c>
      <c r="D38" s="2" t="s">
        <v>14</v>
      </c>
      <c r="E38" s="3" t="s">
        <v>64</v>
      </c>
      <c r="F38" s="5" t="s">
        <v>96</v>
      </c>
      <c r="G38" s="2" t="s">
        <v>97</v>
      </c>
      <c r="H38" s="57">
        <v>17.600000000000001</v>
      </c>
      <c r="I38" s="80" t="s">
        <v>28</v>
      </c>
      <c r="J38" s="91"/>
      <c r="K38" s="86" t="str">
        <f t="shared" si="0"/>
        <v>Meta no definida</v>
      </c>
      <c r="L38" s="79" t="s">
        <v>28</v>
      </c>
      <c r="M38" s="89"/>
      <c r="N38" s="86" t="str">
        <f t="shared" si="1"/>
        <v>Meta no definida</v>
      </c>
      <c r="O38" s="79" t="s">
        <v>28</v>
      </c>
      <c r="P38" s="89"/>
      <c r="Q38" s="86" t="str">
        <f t="shared" si="2"/>
        <v>Meta no definida</v>
      </c>
      <c r="R38" s="79" t="s">
        <v>28</v>
      </c>
      <c r="S38" s="89"/>
      <c r="T38" s="86" t="str">
        <f t="shared" si="3"/>
        <v>Meta no definida</v>
      </c>
      <c r="U38" s="79" t="s">
        <v>28</v>
      </c>
      <c r="V38" s="89"/>
      <c r="W38" s="86" t="str">
        <f t="shared" si="4"/>
        <v>Meta no definida</v>
      </c>
    </row>
    <row r="39" spans="3:23" ht="16.25" thickTop="1" thickBot="1" x14ac:dyDescent="0.9">
      <c r="C39" s="11" t="s">
        <v>100</v>
      </c>
      <c r="D39" s="11" t="s">
        <v>15</v>
      </c>
      <c r="E39" s="17" t="s">
        <v>99</v>
      </c>
      <c r="F39" s="12" t="s">
        <v>96</v>
      </c>
      <c r="G39" s="11" t="s">
        <v>97</v>
      </c>
      <c r="H39" s="61">
        <v>2</v>
      </c>
      <c r="I39" s="87" t="s">
        <v>28</v>
      </c>
      <c r="J39" s="97"/>
      <c r="K39" s="94" t="str">
        <f t="shared" si="0"/>
        <v>Meta no definida</v>
      </c>
      <c r="L39" s="87" t="s">
        <v>28</v>
      </c>
      <c r="M39" s="98"/>
      <c r="N39" s="94" t="str">
        <f t="shared" si="1"/>
        <v>Meta no definida</v>
      </c>
      <c r="O39" s="87" t="s">
        <v>28</v>
      </c>
      <c r="P39" s="98"/>
      <c r="Q39" s="94" t="str">
        <f t="shared" si="2"/>
        <v>Meta no definida</v>
      </c>
      <c r="R39" s="87" t="s">
        <v>28</v>
      </c>
      <c r="S39" s="98"/>
      <c r="T39" s="94" t="str">
        <f t="shared" si="3"/>
        <v>Meta no definida</v>
      </c>
      <c r="U39" s="87" t="s">
        <v>28</v>
      </c>
      <c r="V39" s="98"/>
      <c r="W39" s="94" t="str">
        <f t="shared" si="4"/>
        <v>Meta no definida</v>
      </c>
    </row>
    <row r="40" spans="3:23" ht="16.25" thickTop="1" thickBot="1" x14ac:dyDescent="0.9">
      <c r="C40" s="2" t="s">
        <v>101</v>
      </c>
      <c r="D40" s="4" t="s">
        <v>12</v>
      </c>
      <c r="E40" s="6" t="s">
        <v>61</v>
      </c>
      <c r="F40" s="7">
        <v>2018</v>
      </c>
      <c r="G40" s="8" t="s">
        <v>91</v>
      </c>
      <c r="H40" s="55">
        <v>62145</v>
      </c>
      <c r="I40" s="95">
        <v>48671</v>
      </c>
      <c r="J40" s="92"/>
      <c r="K40" s="93">
        <f t="shared" si="0"/>
        <v>0</v>
      </c>
      <c r="L40" s="95">
        <v>57988</v>
      </c>
      <c r="M40" s="92"/>
      <c r="N40" s="93">
        <f t="shared" si="1"/>
        <v>0</v>
      </c>
      <c r="O40" s="95">
        <v>61617</v>
      </c>
      <c r="P40" s="92"/>
      <c r="Q40" s="93">
        <f t="shared" si="2"/>
        <v>0</v>
      </c>
      <c r="R40" s="95">
        <v>65472</v>
      </c>
      <c r="S40" s="92"/>
      <c r="T40" s="93">
        <f t="shared" si="3"/>
        <v>0</v>
      </c>
      <c r="U40" s="95">
        <v>69569</v>
      </c>
      <c r="V40" s="92"/>
      <c r="W40" s="93">
        <f t="shared" si="4"/>
        <v>0</v>
      </c>
    </row>
    <row r="41" spans="3:23" ht="16.25" thickTop="1" thickBot="1" x14ac:dyDescent="0.9">
      <c r="C41" s="2" t="s">
        <v>101</v>
      </c>
      <c r="D41" s="4" t="s">
        <v>9</v>
      </c>
      <c r="E41" s="6" t="s">
        <v>55</v>
      </c>
      <c r="F41" s="7">
        <v>2018</v>
      </c>
      <c r="G41" s="8" t="s">
        <v>91</v>
      </c>
      <c r="H41" s="55">
        <v>82857067</v>
      </c>
      <c r="I41" s="79">
        <v>67636783.713020325</v>
      </c>
      <c r="J41" s="89"/>
      <c r="K41" s="86">
        <f t="shared" si="0"/>
        <v>0</v>
      </c>
      <c r="L41" s="79">
        <v>79152106.08312121</v>
      </c>
      <c r="M41" s="89"/>
      <c r="N41" s="86">
        <f t="shared" si="1"/>
        <v>0</v>
      </c>
      <c r="O41" s="79">
        <v>87516366.34174332</v>
      </c>
      <c r="P41" s="89"/>
      <c r="Q41" s="86">
        <f t="shared" si="2"/>
        <v>0</v>
      </c>
      <c r="R41" s="79">
        <v>99391594.475038737</v>
      </c>
      <c r="S41" s="89"/>
      <c r="T41" s="86">
        <f t="shared" si="3"/>
        <v>0</v>
      </c>
      <c r="U41" s="79">
        <v>112998296.00610502</v>
      </c>
      <c r="V41" s="89"/>
      <c r="W41" s="86">
        <f t="shared" si="4"/>
        <v>0</v>
      </c>
    </row>
    <row r="42" spans="3:23" ht="16.25" thickTop="1" thickBot="1" x14ac:dyDescent="0.9">
      <c r="C42" s="2" t="s">
        <v>101</v>
      </c>
      <c r="D42" s="4" t="s">
        <v>85</v>
      </c>
      <c r="E42" s="6" t="s">
        <v>55</v>
      </c>
      <c r="F42" s="7">
        <v>2018</v>
      </c>
      <c r="G42" s="8" t="s">
        <v>91</v>
      </c>
      <c r="H42" s="55">
        <v>1333</v>
      </c>
      <c r="I42" s="79" t="s">
        <v>28</v>
      </c>
      <c r="J42" s="90"/>
      <c r="K42" s="86" t="str">
        <f t="shared" si="0"/>
        <v>Meta no definida</v>
      </c>
      <c r="L42" s="79" t="s">
        <v>28</v>
      </c>
      <c r="M42" s="89"/>
      <c r="N42" s="86" t="str">
        <f t="shared" si="1"/>
        <v>Meta no definida</v>
      </c>
      <c r="O42" s="79" t="s">
        <v>28</v>
      </c>
      <c r="P42" s="89"/>
      <c r="Q42" s="86" t="str">
        <f t="shared" si="2"/>
        <v>Meta no definida</v>
      </c>
      <c r="R42" s="79" t="s">
        <v>28</v>
      </c>
      <c r="S42" s="89"/>
      <c r="T42" s="86" t="str">
        <f t="shared" si="3"/>
        <v>Meta no definida</v>
      </c>
      <c r="U42" s="79" t="s">
        <v>28</v>
      </c>
      <c r="V42" s="89"/>
      <c r="W42" s="86" t="str">
        <f t="shared" si="4"/>
        <v>Meta no definida</v>
      </c>
    </row>
    <row r="43" spans="3:23" ht="16.25" thickTop="1" thickBot="1" x14ac:dyDescent="0.9">
      <c r="C43" s="2" t="s">
        <v>101</v>
      </c>
      <c r="D43" s="2" t="s">
        <v>86</v>
      </c>
      <c r="E43" s="5" t="s">
        <v>92</v>
      </c>
      <c r="F43" s="7">
        <v>2018</v>
      </c>
      <c r="G43" s="8" t="s">
        <v>91</v>
      </c>
      <c r="H43" s="57">
        <v>15.4</v>
      </c>
      <c r="I43" s="79" t="s">
        <v>28</v>
      </c>
      <c r="J43" s="90"/>
      <c r="K43" s="86" t="str">
        <f t="shared" si="0"/>
        <v>Meta no definida</v>
      </c>
      <c r="L43" s="79" t="s">
        <v>28</v>
      </c>
      <c r="M43" s="89"/>
      <c r="N43" s="86" t="str">
        <f t="shared" si="1"/>
        <v>Meta no definida</v>
      </c>
      <c r="O43" s="79" t="s">
        <v>28</v>
      </c>
      <c r="P43" s="89"/>
      <c r="Q43" s="86" t="str">
        <f t="shared" si="2"/>
        <v>Meta no definida</v>
      </c>
      <c r="R43" s="79" t="s">
        <v>28</v>
      </c>
      <c r="S43" s="89"/>
      <c r="T43" s="86" t="str">
        <f t="shared" si="3"/>
        <v>Meta no definida</v>
      </c>
      <c r="U43" s="79" t="s">
        <v>28</v>
      </c>
      <c r="V43" s="89"/>
      <c r="W43" s="86" t="str">
        <f t="shared" si="4"/>
        <v>Meta no definida</v>
      </c>
    </row>
    <row r="44" spans="3:23" ht="16.25" thickTop="1" thickBot="1" x14ac:dyDescent="0.9">
      <c r="C44" s="2" t="s">
        <v>101</v>
      </c>
      <c r="D44" s="2" t="s">
        <v>16</v>
      </c>
      <c r="E44" s="3" t="s">
        <v>95</v>
      </c>
      <c r="F44" s="5" t="s">
        <v>96</v>
      </c>
      <c r="G44" s="2" t="s">
        <v>97</v>
      </c>
      <c r="H44" s="57">
        <v>1</v>
      </c>
      <c r="I44" s="80" t="s">
        <v>28</v>
      </c>
      <c r="J44" s="91"/>
      <c r="K44" s="86" t="str">
        <f t="shared" si="0"/>
        <v>Meta no definida</v>
      </c>
      <c r="L44" s="79" t="s">
        <v>28</v>
      </c>
      <c r="M44" s="89"/>
      <c r="N44" s="86" t="str">
        <f t="shared" si="1"/>
        <v>Meta no definida</v>
      </c>
      <c r="O44" s="79" t="s">
        <v>28</v>
      </c>
      <c r="P44" s="89"/>
      <c r="Q44" s="86" t="str">
        <f t="shared" si="2"/>
        <v>Meta no definida</v>
      </c>
      <c r="R44" s="79" t="s">
        <v>28</v>
      </c>
      <c r="S44" s="89"/>
      <c r="T44" s="86" t="str">
        <f t="shared" si="3"/>
        <v>Meta no definida</v>
      </c>
      <c r="U44" s="79" t="s">
        <v>28</v>
      </c>
      <c r="V44" s="89"/>
      <c r="W44" s="86" t="str">
        <f t="shared" si="4"/>
        <v>Meta no definida</v>
      </c>
    </row>
    <row r="45" spans="3:23" ht="16.25" thickTop="1" thickBot="1" x14ac:dyDescent="0.9">
      <c r="C45" s="2" t="s">
        <v>101</v>
      </c>
      <c r="D45" s="2" t="s">
        <v>13</v>
      </c>
      <c r="E45" s="9" t="s">
        <v>98</v>
      </c>
      <c r="F45" s="5" t="s">
        <v>96</v>
      </c>
      <c r="G45" s="2" t="s">
        <v>97</v>
      </c>
      <c r="H45" s="55">
        <v>37800</v>
      </c>
      <c r="I45" s="80" t="s">
        <v>28</v>
      </c>
      <c r="J45" s="91"/>
      <c r="K45" s="86" t="str">
        <f t="shared" si="0"/>
        <v>Meta no definida</v>
      </c>
      <c r="L45" s="79" t="s">
        <v>28</v>
      </c>
      <c r="M45" s="89"/>
      <c r="N45" s="86" t="str">
        <f t="shared" si="1"/>
        <v>Meta no definida</v>
      </c>
      <c r="O45" s="79" t="s">
        <v>28</v>
      </c>
      <c r="P45" s="89"/>
      <c r="Q45" s="86" t="str">
        <f t="shared" si="2"/>
        <v>Meta no definida</v>
      </c>
      <c r="R45" s="79" t="s">
        <v>28</v>
      </c>
      <c r="S45" s="89"/>
      <c r="T45" s="86" t="str">
        <f t="shared" si="3"/>
        <v>Meta no definida</v>
      </c>
      <c r="U45" s="79" t="s">
        <v>28</v>
      </c>
      <c r="V45" s="89"/>
      <c r="W45" s="86" t="str">
        <f t="shared" si="4"/>
        <v>Meta no definida</v>
      </c>
    </row>
    <row r="46" spans="3:23" ht="16.25" thickTop="1" thickBot="1" x14ac:dyDescent="0.9">
      <c r="C46" s="2" t="s">
        <v>101</v>
      </c>
      <c r="D46" s="2" t="s">
        <v>56</v>
      </c>
      <c r="E46" s="10" t="s">
        <v>57</v>
      </c>
      <c r="F46" s="5" t="s">
        <v>96</v>
      </c>
      <c r="G46" s="2" t="s">
        <v>97</v>
      </c>
      <c r="H46" s="56">
        <v>0.77</v>
      </c>
      <c r="I46" s="80" t="s">
        <v>28</v>
      </c>
      <c r="J46" s="91"/>
      <c r="K46" s="86" t="str">
        <f t="shared" si="0"/>
        <v>Meta no definida</v>
      </c>
      <c r="L46" s="79" t="s">
        <v>28</v>
      </c>
      <c r="M46" s="89"/>
      <c r="N46" s="86" t="str">
        <f t="shared" si="1"/>
        <v>Meta no definida</v>
      </c>
      <c r="O46" s="79" t="s">
        <v>28</v>
      </c>
      <c r="P46" s="89"/>
      <c r="Q46" s="86" t="str">
        <f t="shared" si="2"/>
        <v>Meta no definida</v>
      </c>
      <c r="R46" s="79" t="s">
        <v>28</v>
      </c>
      <c r="S46" s="89"/>
      <c r="T46" s="86" t="str">
        <f t="shared" si="3"/>
        <v>Meta no definida</v>
      </c>
      <c r="U46" s="79" t="s">
        <v>28</v>
      </c>
      <c r="V46" s="89"/>
      <c r="W46" s="86" t="str">
        <f t="shared" si="4"/>
        <v>Meta no definida</v>
      </c>
    </row>
    <row r="47" spans="3:23" ht="16.25" thickTop="1" thickBot="1" x14ac:dyDescent="0.9">
      <c r="C47" s="2" t="s">
        <v>101</v>
      </c>
      <c r="D47" s="2" t="s">
        <v>14</v>
      </c>
      <c r="E47" s="3" t="s">
        <v>64</v>
      </c>
      <c r="F47" s="5" t="s">
        <v>96</v>
      </c>
      <c r="G47" s="2" t="s">
        <v>97</v>
      </c>
      <c r="H47" s="57">
        <v>3.4</v>
      </c>
      <c r="I47" s="80" t="s">
        <v>28</v>
      </c>
      <c r="J47" s="91"/>
      <c r="K47" s="86" t="str">
        <f t="shared" si="0"/>
        <v>Meta no definida</v>
      </c>
      <c r="L47" s="79" t="s">
        <v>28</v>
      </c>
      <c r="M47" s="89"/>
      <c r="N47" s="86" t="str">
        <f t="shared" si="1"/>
        <v>Meta no definida</v>
      </c>
      <c r="O47" s="79" t="s">
        <v>28</v>
      </c>
      <c r="P47" s="89"/>
      <c r="Q47" s="86" t="str">
        <f t="shared" si="2"/>
        <v>Meta no definida</v>
      </c>
      <c r="R47" s="79" t="s">
        <v>28</v>
      </c>
      <c r="S47" s="89"/>
      <c r="T47" s="86" t="str">
        <f t="shared" si="3"/>
        <v>Meta no definida</v>
      </c>
      <c r="U47" s="79" t="s">
        <v>28</v>
      </c>
      <c r="V47" s="89"/>
      <c r="W47" s="86" t="str">
        <f t="shared" si="4"/>
        <v>Meta no definida</v>
      </c>
    </row>
    <row r="48" spans="3:23" ht="16.25" thickTop="1" thickBot="1" x14ac:dyDescent="0.9">
      <c r="C48" s="11" t="s">
        <v>101</v>
      </c>
      <c r="D48" s="11" t="s">
        <v>15</v>
      </c>
      <c r="E48" s="17" t="s">
        <v>99</v>
      </c>
      <c r="F48" s="12" t="s">
        <v>96</v>
      </c>
      <c r="G48" s="11" t="s">
        <v>97</v>
      </c>
      <c r="H48" s="61">
        <v>1</v>
      </c>
      <c r="I48" s="87" t="s">
        <v>28</v>
      </c>
      <c r="J48" s="97"/>
      <c r="K48" s="94" t="str">
        <f t="shared" si="0"/>
        <v>Meta no definida</v>
      </c>
      <c r="L48" s="87" t="s">
        <v>28</v>
      </c>
      <c r="M48" s="98"/>
      <c r="N48" s="94" t="str">
        <f t="shared" si="1"/>
        <v>Meta no definida</v>
      </c>
      <c r="O48" s="87" t="s">
        <v>28</v>
      </c>
      <c r="P48" s="98"/>
      <c r="Q48" s="94" t="str">
        <f t="shared" si="2"/>
        <v>Meta no definida</v>
      </c>
      <c r="R48" s="87" t="s">
        <v>28</v>
      </c>
      <c r="S48" s="98"/>
      <c r="T48" s="94" t="str">
        <f t="shared" si="3"/>
        <v>Meta no definida</v>
      </c>
      <c r="U48" s="87" t="s">
        <v>28</v>
      </c>
      <c r="V48" s="98"/>
      <c r="W48" s="94" t="str">
        <f t="shared" si="4"/>
        <v>Meta no definida</v>
      </c>
    </row>
    <row r="49" spans="3:23" ht="16.25" thickTop="1" thickBot="1" x14ac:dyDescent="0.9">
      <c r="C49" s="2" t="s">
        <v>102</v>
      </c>
      <c r="D49" s="4" t="s">
        <v>12</v>
      </c>
      <c r="E49" s="6" t="s">
        <v>61</v>
      </c>
      <c r="F49" s="7">
        <v>2018</v>
      </c>
      <c r="G49" s="8" t="s">
        <v>91</v>
      </c>
      <c r="H49" s="55">
        <v>88441</v>
      </c>
      <c r="I49" s="95">
        <v>69540</v>
      </c>
      <c r="J49" s="92"/>
      <c r="K49" s="93">
        <f t="shared" si="0"/>
        <v>0</v>
      </c>
      <c r="L49" s="95">
        <v>87197</v>
      </c>
      <c r="M49" s="92"/>
      <c r="N49" s="93">
        <f t="shared" si="1"/>
        <v>0</v>
      </c>
      <c r="O49" s="95">
        <v>92092</v>
      </c>
      <c r="P49" s="92"/>
      <c r="Q49" s="93">
        <f t="shared" si="2"/>
        <v>0</v>
      </c>
      <c r="R49" s="95">
        <v>97261</v>
      </c>
      <c r="S49" s="92"/>
      <c r="T49" s="93">
        <f t="shared" si="3"/>
        <v>0</v>
      </c>
      <c r="U49" s="95">
        <v>102721</v>
      </c>
      <c r="V49" s="92"/>
      <c r="W49" s="93">
        <f t="shared" si="4"/>
        <v>0</v>
      </c>
    </row>
    <row r="50" spans="3:23" ht="16.25" thickTop="1" thickBot="1" x14ac:dyDescent="0.9">
      <c r="C50" s="2" t="s">
        <v>102</v>
      </c>
      <c r="D50" s="4" t="s">
        <v>9</v>
      </c>
      <c r="E50" s="6" t="s">
        <v>55</v>
      </c>
      <c r="F50" s="7">
        <v>2018</v>
      </c>
      <c r="G50" s="8" t="s">
        <v>91</v>
      </c>
      <c r="H50" s="55">
        <v>106570778</v>
      </c>
      <c r="I50" s="79">
        <v>58878562.721876301</v>
      </c>
      <c r="J50" s="89"/>
      <c r="K50" s="86">
        <f t="shared" si="0"/>
        <v>0</v>
      </c>
      <c r="L50" s="79">
        <v>95719005.499642849</v>
      </c>
      <c r="M50" s="89"/>
      <c r="N50" s="86">
        <f t="shared" si="1"/>
        <v>0</v>
      </c>
      <c r="O50" s="79">
        <v>109627348.18691067</v>
      </c>
      <c r="P50" s="89"/>
      <c r="Q50" s="86">
        <f t="shared" si="2"/>
        <v>0</v>
      </c>
      <c r="R50" s="79">
        <v>118574929.72542571</v>
      </c>
      <c r="S50" s="89"/>
      <c r="T50" s="86">
        <f t="shared" si="3"/>
        <v>0</v>
      </c>
      <c r="U50" s="79">
        <v>131058383.98484319</v>
      </c>
      <c r="V50" s="89"/>
      <c r="W50" s="86">
        <f t="shared" si="4"/>
        <v>0</v>
      </c>
    </row>
    <row r="51" spans="3:23" ht="16.25" thickTop="1" thickBot="1" x14ac:dyDescent="0.9">
      <c r="C51" s="2" t="s">
        <v>102</v>
      </c>
      <c r="D51" s="4" t="s">
        <v>85</v>
      </c>
      <c r="E51" s="6" t="s">
        <v>55</v>
      </c>
      <c r="F51" s="7">
        <v>2018</v>
      </c>
      <c r="G51" s="8" t="s">
        <v>91</v>
      </c>
      <c r="H51" s="55">
        <v>1205</v>
      </c>
      <c r="I51" s="79" t="s">
        <v>28</v>
      </c>
      <c r="J51" s="90"/>
      <c r="K51" s="86" t="str">
        <f t="shared" si="0"/>
        <v>Meta no definida</v>
      </c>
      <c r="L51" s="79" t="s">
        <v>28</v>
      </c>
      <c r="M51" s="89"/>
      <c r="N51" s="86" t="str">
        <f t="shared" si="1"/>
        <v>Meta no definida</v>
      </c>
      <c r="O51" s="79" t="s">
        <v>28</v>
      </c>
      <c r="P51" s="89"/>
      <c r="Q51" s="86" t="str">
        <f t="shared" si="2"/>
        <v>Meta no definida</v>
      </c>
      <c r="R51" s="79" t="s">
        <v>28</v>
      </c>
      <c r="S51" s="89"/>
      <c r="T51" s="86" t="str">
        <f t="shared" si="3"/>
        <v>Meta no definida</v>
      </c>
      <c r="U51" s="79" t="s">
        <v>28</v>
      </c>
      <c r="V51" s="89"/>
      <c r="W51" s="86" t="str">
        <f t="shared" si="4"/>
        <v>Meta no definida</v>
      </c>
    </row>
    <row r="52" spans="3:23" ht="16.25" thickTop="1" thickBot="1" x14ac:dyDescent="0.9">
      <c r="C52" s="2" t="s">
        <v>102</v>
      </c>
      <c r="D52" s="2" t="s">
        <v>86</v>
      </c>
      <c r="E52" s="5" t="s">
        <v>92</v>
      </c>
      <c r="F52" s="7">
        <v>2018</v>
      </c>
      <c r="G52" s="8" t="s">
        <v>91</v>
      </c>
      <c r="H52" s="57">
        <v>25.9</v>
      </c>
      <c r="I52" s="79" t="s">
        <v>28</v>
      </c>
      <c r="J52" s="90"/>
      <c r="K52" s="86" t="str">
        <f t="shared" si="0"/>
        <v>Meta no definida</v>
      </c>
      <c r="L52" s="79" t="s">
        <v>28</v>
      </c>
      <c r="M52" s="89"/>
      <c r="N52" s="86" t="str">
        <f t="shared" si="1"/>
        <v>Meta no definida</v>
      </c>
      <c r="O52" s="79" t="s">
        <v>28</v>
      </c>
      <c r="P52" s="89"/>
      <c r="Q52" s="86" t="str">
        <f t="shared" si="2"/>
        <v>Meta no definida</v>
      </c>
      <c r="R52" s="79" t="s">
        <v>28</v>
      </c>
      <c r="S52" s="89"/>
      <c r="T52" s="86" t="str">
        <f t="shared" si="3"/>
        <v>Meta no definida</v>
      </c>
      <c r="U52" s="79" t="s">
        <v>28</v>
      </c>
      <c r="V52" s="89"/>
      <c r="W52" s="86" t="str">
        <f t="shared" si="4"/>
        <v>Meta no definida</v>
      </c>
    </row>
    <row r="53" spans="3:23" ht="16.25" thickTop="1" thickBot="1" x14ac:dyDescent="0.9">
      <c r="C53" s="2" t="s">
        <v>102</v>
      </c>
      <c r="D53" s="2" t="s">
        <v>16</v>
      </c>
      <c r="E53" s="3" t="s">
        <v>95</v>
      </c>
      <c r="F53" s="5" t="s">
        <v>96</v>
      </c>
      <c r="G53" s="2" t="s">
        <v>97</v>
      </c>
      <c r="H53" s="57">
        <v>1</v>
      </c>
      <c r="I53" s="80" t="s">
        <v>28</v>
      </c>
      <c r="J53" s="91"/>
      <c r="K53" s="86" t="str">
        <f t="shared" si="0"/>
        <v>Meta no definida</v>
      </c>
      <c r="L53" s="79" t="s">
        <v>28</v>
      </c>
      <c r="M53" s="89"/>
      <c r="N53" s="86" t="str">
        <f t="shared" si="1"/>
        <v>Meta no definida</v>
      </c>
      <c r="O53" s="79" t="s">
        <v>28</v>
      </c>
      <c r="P53" s="89"/>
      <c r="Q53" s="86" t="str">
        <f t="shared" si="2"/>
        <v>Meta no definida</v>
      </c>
      <c r="R53" s="79" t="s">
        <v>28</v>
      </c>
      <c r="S53" s="89"/>
      <c r="T53" s="86" t="str">
        <f t="shared" si="3"/>
        <v>Meta no definida</v>
      </c>
      <c r="U53" s="79" t="s">
        <v>28</v>
      </c>
      <c r="V53" s="89"/>
      <c r="W53" s="86" t="str">
        <f t="shared" si="4"/>
        <v>Meta no definida</v>
      </c>
    </row>
    <row r="54" spans="3:23" ht="16.25" thickTop="1" thickBot="1" x14ac:dyDescent="0.9">
      <c r="C54" s="2" t="s">
        <v>102</v>
      </c>
      <c r="D54" s="2" t="s">
        <v>13</v>
      </c>
      <c r="E54" s="9" t="s">
        <v>98</v>
      </c>
      <c r="F54" s="5" t="s">
        <v>96</v>
      </c>
      <c r="G54" s="2" t="s">
        <v>97</v>
      </c>
      <c r="H54" s="55">
        <v>112752</v>
      </c>
      <c r="I54" s="80" t="s">
        <v>28</v>
      </c>
      <c r="J54" s="91"/>
      <c r="K54" s="86" t="str">
        <f t="shared" si="0"/>
        <v>Meta no definida</v>
      </c>
      <c r="L54" s="79" t="s">
        <v>28</v>
      </c>
      <c r="M54" s="89"/>
      <c r="N54" s="86" t="str">
        <f t="shared" si="1"/>
        <v>Meta no definida</v>
      </c>
      <c r="O54" s="79" t="s">
        <v>28</v>
      </c>
      <c r="P54" s="89"/>
      <c r="Q54" s="86" t="str">
        <f t="shared" si="2"/>
        <v>Meta no definida</v>
      </c>
      <c r="R54" s="79" t="s">
        <v>28</v>
      </c>
      <c r="S54" s="89"/>
      <c r="T54" s="86" t="str">
        <f t="shared" si="3"/>
        <v>Meta no definida</v>
      </c>
      <c r="U54" s="79" t="s">
        <v>28</v>
      </c>
      <c r="V54" s="89"/>
      <c r="W54" s="86" t="str">
        <f t="shared" si="4"/>
        <v>Meta no definida</v>
      </c>
    </row>
    <row r="55" spans="3:23" ht="16.25" thickTop="1" thickBot="1" x14ac:dyDescent="0.9">
      <c r="C55" s="2" t="s">
        <v>102</v>
      </c>
      <c r="D55" s="2" t="s">
        <v>56</v>
      </c>
      <c r="E55" s="10" t="s">
        <v>57</v>
      </c>
      <c r="F55" s="5" t="s">
        <v>96</v>
      </c>
      <c r="G55" s="2" t="s">
        <v>97</v>
      </c>
      <c r="H55" s="56">
        <v>0.97</v>
      </c>
      <c r="I55" s="80" t="s">
        <v>28</v>
      </c>
      <c r="J55" s="91"/>
      <c r="K55" s="86" t="str">
        <f t="shared" si="0"/>
        <v>Meta no definida</v>
      </c>
      <c r="L55" s="79" t="s">
        <v>28</v>
      </c>
      <c r="M55" s="89"/>
      <c r="N55" s="86" t="str">
        <f t="shared" si="1"/>
        <v>Meta no definida</v>
      </c>
      <c r="O55" s="79" t="s">
        <v>28</v>
      </c>
      <c r="P55" s="89"/>
      <c r="Q55" s="86" t="str">
        <f t="shared" si="2"/>
        <v>Meta no definida</v>
      </c>
      <c r="R55" s="79" t="s">
        <v>28</v>
      </c>
      <c r="S55" s="89"/>
      <c r="T55" s="86" t="str">
        <f t="shared" si="3"/>
        <v>Meta no definida</v>
      </c>
      <c r="U55" s="79" t="s">
        <v>28</v>
      </c>
      <c r="V55" s="89"/>
      <c r="W55" s="86" t="str">
        <f t="shared" si="4"/>
        <v>Meta no definida</v>
      </c>
    </row>
    <row r="56" spans="3:23" ht="16.25" thickTop="1" thickBot="1" x14ac:dyDescent="0.9">
      <c r="C56" s="2" t="s">
        <v>102</v>
      </c>
      <c r="D56" s="2" t="s">
        <v>14</v>
      </c>
      <c r="E56" s="3" t="s">
        <v>64</v>
      </c>
      <c r="F56" s="5" t="s">
        <v>96</v>
      </c>
      <c r="G56" s="2" t="s">
        <v>97</v>
      </c>
      <c r="H56" s="57">
        <v>6.7</v>
      </c>
      <c r="I56" s="80" t="s">
        <v>28</v>
      </c>
      <c r="J56" s="91"/>
      <c r="K56" s="86" t="str">
        <f t="shared" si="0"/>
        <v>Meta no definida</v>
      </c>
      <c r="L56" s="79" t="s">
        <v>28</v>
      </c>
      <c r="M56" s="89"/>
      <c r="N56" s="86" t="str">
        <f t="shared" si="1"/>
        <v>Meta no definida</v>
      </c>
      <c r="O56" s="79" t="s">
        <v>28</v>
      </c>
      <c r="P56" s="89"/>
      <c r="Q56" s="86" t="str">
        <f t="shared" si="2"/>
        <v>Meta no definida</v>
      </c>
      <c r="R56" s="79" t="s">
        <v>28</v>
      </c>
      <c r="S56" s="89"/>
      <c r="T56" s="86" t="str">
        <f t="shared" si="3"/>
        <v>Meta no definida</v>
      </c>
      <c r="U56" s="79" t="s">
        <v>28</v>
      </c>
      <c r="V56" s="89"/>
      <c r="W56" s="86" t="str">
        <f t="shared" si="4"/>
        <v>Meta no definida</v>
      </c>
    </row>
    <row r="57" spans="3:23" ht="16.25" thickTop="1" thickBot="1" x14ac:dyDescent="0.9">
      <c r="C57" s="11" t="s">
        <v>102</v>
      </c>
      <c r="D57" s="11" t="s">
        <v>15</v>
      </c>
      <c r="E57" s="17" t="s">
        <v>99</v>
      </c>
      <c r="F57" s="12" t="s">
        <v>96</v>
      </c>
      <c r="G57" s="11" t="s">
        <v>97</v>
      </c>
      <c r="H57" s="61">
        <v>1</v>
      </c>
      <c r="I57" s="87" t="s">
        <v>28</v>
      </c>
      <c r="J57" s="97"/>
      <c r="K57" s="94" t="str">
        <f t="shared" si="0"/>
        <v>Meta no definida</v>
      </c>
      <c r="L57" s="87" t="s">
        <v>28</v>
      </c>
      <c r="M57" s="98"/>
      <c r="N57" s="94" t="str">
        <f t="shared" si="1"/>
        <v>Meta no definida</v>
      </c>
      <c r="O57" s="87" t="s">
        <v>28</v>
      </c>
      <c r="P57" s="98"/>
      <c r="Q57" s="94" t="str">
        <f t="shared" si="2"/>
        <v>Meta no definida</v>
      </c>
      <c r="R57" s="87" t="s">
        <v>28</v>
      </c>
      <c r="S57" s="98"/>
      <c r="T57" s="94" t="str">
        <f t="shared" si="3"/>
        <v>Meta no definida</v>
      </c>
      <c r="U57" s="87" t="s">
        <v>28</v>
      </c>
      <c r="V57" s="98"/>
      <c r="W57" s="94" t="str">
        <f t="shared" si="4"/>
        <v>Meta no definida</v>
      </c>
    </row>
    <row r="58" spans="3:23" ht="16.25" thickTop="1" thickBot="1" x14ac:dyDescent="0.9">
      <c r="C58" s="2" t="s">
        <v>103</v>
      </c>
      <c r="D58" s="4" t="s">
        <v>12</v>
      </c>
      <c r="E58" s="6" t="s">
        <v>61</v>
      </c>
      <c r="F58" s="7">
        <v>2018</v>
      </c>
      <c r="G58" s="8" t="s">
        <v>91</v>
      </c>
      <c r="H58" s="55">
        <v>87390</v>
      </c>
      <c r="I58" s="95">
        <v>64574</v>
      </c>
      <c r="J58" s="92"/>
      <c r="K58" s="93">
        <f t="shared" si="0"/>
        <v>0</v>
      </c>
      <c r="L58" s="95">
        <v>80394</v>
      </c>
      <c r="M58" s="92"/>
      <c r="N58" s="93">
        <f t="shared" si="1"/>
        <v>0</v>
      </c>
      <c r="O58" s="95">
        <v>83463</v>
      </c>
      <c r="P58" s="92"/>
      <c r="Q58" s="93">
        <f t="shared" si="2"/>
        <v>0</v>
      </c>
      <c r="R58" s="95">
        <v>86649</v>
      </c>
      <c r="S58" s="92"/>
      <c r="T58" s="93">
        <f t="shared" si="3"/>
        <v>0</v>
      </c>
      <c r="U58" s="95">
        <v>89956</v>
      </c>
      <c r="V58" s="92"/>
      <c r="W58" s="93">
        <f t="shared" si="4"/>
        <v>0</v>
      </c>
    </row>
    <row r="59" spans="3:23" ht="16.25" thickTop="1" thickBot="1" x14ac:dyDescent="0.9">
      <c r="C59" s="2" t="s">
        <v>103</v>
      </c>
      <c r="D59" s="4" t="s">
        <v>9</v>
      </c>
      <c r="E59" s="6" t="s">
        <v>55</v>
      </c>
      <c r="F59" s="7">
        <v>2018</v>
      </c>
      <c r="G59" s="8" t="s">
        <v>91</v>
      </c>
      <c r="H59" s="55">
        <v>99362096</v>
      </c>
      <c r="I59" s="79">
        <v>78411920.546129853</v>
      </c>
      <c r="J59" s="89"/>
      <c r="K59" s="86">
        <f t="shared" si="0"/>
        <v>0</v>
      </c>
      <c r="L59" s="79">
        <v>91313290.927623555</v>
      </c>
      <c r="M59" s="89"/>
      <c r="N59" s="86">
        <f t="shared" si="1"/>
        <v>0</v>
      </c>
      <c r="O59" s="79">
        <v>126923180.08560459</v>
      </c>
      <c r="P59" s="89"/>
      <c r="Q59" s="86">
        <f t="shared" si="2"/>
        <v>0</v>
      </c>
      <c r="R59" s="79">
        <v>129745167.8776256</v>
      </c>
      <c r="S59" s="89"/>
      <c r="T59" s="86">
        <f t="shared" si="3"/>
        <v>0</v>
      </c>
      <c r="U59" s="79">
        <v>135803657.1447522</v>
      </c>
      <c r="V59" s="89"/>
      <c r="W59" s="86">
        <f t="shared" si="4"/>
        <v>0</v>
      </c>
    </row>
    <row r="60" spans="3:23" ht="16.25" thickTop="1" thickBot="1" x14ac:dyDescent="0.9">
      <c r="C60" s="2" t="s">
        <v>103</v>
      </c>
      <c r="D60" s="4" t="s">
        <v>85</v>
      </c>
      <c r="E60" s="6" t="s">
        <v>55</v>
      </c>
      <c r="F60" s="7">
        <v>2018</v>
      </c>
      <c r="G60" s="8" t="s">
        <v>91</v>
      </c>
      <c r="H60" s="55">
        <v>1137</v>
      </c>
      <c r="I60" s="79" t="s">
        <v>28</v>
      </c>
      <c r="J60" s="90"/>
      <c r="K60" s="86" t="str">
        <f t="shared" si="0"/>
        <v>Meta no definida</v>
      </c>
      <c r="L60" s="79" t="s">
        <v>28</v>
      </c>
      <c r="M60" s="89"/>
      <c r="N60" s="86" t="str">
        <f t="shared" si="1"/>
        <v>Meta no definida</v>
      </c>
      <c r="O60" s="79" t="s">
        <v>28</v>
      </c>
      <c r="P60" s="89"/>
      <c r="Q60" s="86" t="str">
        <f t="shared" si="2"/>
        <v>Meta no definida</v>
      </c>
      <c r="R60" s="79" t="s">
        <v>28</v>
      </c>
      <c r="S60" s="89"/>
      <c r="T60" s="86" t="str">
        <f t="shared" si="3"/>
        <v>Meta no definida</v>
      </c>
      <c r="U60" s="79" t="s">
        <v>28</v>
      </c>
      <c r="V60" s="89"/>
      <c r="W60" s="86" t="str">
        <f t="shared" si="4"/>
        <v>Meta no definida</v>
      </c>
    </row>
    <row r="61" spans="3:23" ht="16.25" thickTop="1" thickBot="1" x14ac:dyDescent="0.9">
      <c r="C61" s="2" t="s">
        <v>103</v>
      </c>
      <c r="D61" s="2" t="s">
        <v>86</v>
      </c>
      <c r="E61" s="5" t="s">
        <v>92</v>
      </c>
      <c r="F61" s="7">
        <v>2018</v>
      </c>
      <c r="G61" s="8" t="s">
        <v>91</v>
      </c>
      <c r="H61" s="57">
        <v>22.2</v>
      </c>
      <c r="I61" s="79" t="s">
        <v>28</v>
      </c>
      <c r="J61" s="90"/>
      <c r="K61" s="86" t="str">
        <f t="shared" si="0"/>
        <v>Meta no definida</v>
      </c>
      <c r="L61" s="79" t="s">
        <v>28</v>
      </c>
      <c r="M61" s="89"/>
      <c r="N61" s="86" t="str">
        <f t="shared" si="1"/>
        <v>Meta no definida</v>
      </c>
      <c r="O61" s="79" t="s">
        <v>28</v>
      </c>
      <c r="P61" s="89"/>
      <c r="Q61" s="86" t="str">
        <f t="shared" si="2"/>
        <v>Meta no definida</v>
      </c>
      <c r="R61" s="79" t="s">
        <v>28</v>
      </c>
      <c r="S61" s="89"/>
      <c r="T61" s="86" t="str">
        <f t="shared" si="3"/>
        <v>Meta no definida</v>
      </c>
      <c r="U61" s="79" t="s">
        <v>28</v>
      </c>
      <c r="V61" s="89"/>
      <c r="W61" s="86" t="str">
        <f t="shared" si="4"/>
        <v>Meta no definida</v>
      </c>
    </row>
    <row r="62" spans="3:23" ht="16.25" thickTop="1" thickBot="1" x14ac:dyDescent="0.9">
      <c r="C62" s="2" t="s">
        <v>103</v>
      </c>
      <c r="D62" s="2" t="s">
        <v>16</v>
      </c>
      <c r="E62" s="3" t="s">
        <v>95</v>
      </c>
      <c r="F62" s="5" t="s">
        <v>96</v>
      </c>
      <c r="G62" s="2" t="s">
        <v>97</v>
      </c>
      <c r="H62" s="57">
        <v>0</v>
      </c>
      <c r="I62" s="80" t="s">
        <v>28</v>
      </c>
      <c r="J62" s="91"/>
      <c r="K62" s="86" t="str">
        <f t="shared" si="0"/>
        <v>Meta no definida</v>
      </c>
      <c r="L62" s="79" t="s">
        <v>28</v>
      </c>
      <c r="M62" s="89"/>
      <c r="N62" s="86" t="str">
        <f t="shared" si="1"/>
        <v>Meta no definida</v>
      </c>
      <c r="O62" s="79" t="s">
        <v>28</v>
      </c>
      <c r="P62" s="89"/>
      <c r="Q62" s="86" t="str">
        <f t="shared" si="2"/>
        <v>Meta no definida</v>
      </c>
      <c r="R62" s="79" t="s">
        <v>28</v>
      </c>
      <c r="S62" s="89"/>
      <c r="T62" s="86" t="str">
        <f t="shared" si="3"/>
        <v>Meta no definida</v>
      </c>
      <c r="U62" s="79" t="s">
        <v>28</v>
      </c>
      <c r="V62" s="89"/>
      <c r="W62" s="86" t="str">
        <f t="shared" si="4"/>
        <v>Meta no definida</v>
      </c>
    </row>
    <row r="63" spans="3:23" ht="16.25" thickTop="1" thickBot="1" x14ac:dyDescent="0.9">
      <c r="C63" s="2" t="s">
        <v>103</v>
      </c>
      <c r="D63" s="2" t="s">
        <v>13</v>
      </c>
      <c r="E63" s="9" t="s">
        <v>98</v>
      </c>
      <c r="F63" s="5" t="s">
        <v>96</v>
      </c>
      <c r="G63" s="2" t="s">
        <v>97</v>
      </c>
      <c r="H63" s="55">
        <v>0</v>
      </c>
      <c r="I63" s="80" t="s">
        <v>28</v>
      </c>
      <c r="J63" s="91"/>
      <c r="K63" s="86" t="str">
        <f t="shared" si="0"/>
        <v>Meta no definida</v>
      </c>
      <c r="L63" s="79" t="s">
        <v>28</v>
      </c>
      <c r="M63" s="89"/>
      <c r="N63" s="86" t="str">
        <f t="shared" si="1"/>
        <v>Meta no definida</v>
      </c>
      <c r="O63" s="79" t="s">
        <v>28</v>
      </c>
      <c r="P63" s="89"/>
      <c r="Q63" s="86" t="str">
        <f t="shared" si="2"/>
        <v>Meta no definida</v>
      </c>
      <c r="R63" s="79" t="s">
        <v>28</v>
      </c>
      <c r="S63" s="89"/>
      <c r="T63" s="86" t="str">
        <f t="shared" si="3"/>
        <v>Meta no definida</v>
      </c>
      <c r="U63" s="79" t="s">
        <v>28</v>
      </c>
      <c r="V63" s="89"/>
      <c r="W63" s="86" t="str">
        <f t="shared" si="4"/>
        <v>Meta no definida</v>
      </c>
    </row>
    <row r="64" spans="3:23" ht="16.25" thickTop="1" thickBot="1" x14ac:dyDescent="0.9">
      <c r="C64" s="2" t="s">
        <v>103</v>
      </c>
      <c r="D64" s="2" t="s">
        <v>56</v>
      </c>
      <c r="E64" s="10" t="s">
        <v>57</v>
      </c>
      <c r="F64" s="5" t="s">
        <v>96</v>
      </c>
      <c r="G64" s="2" t="s">
        <v>97</v>
      </c>
      <c r="H64" s="56">
        <v>0</v>
      </c>
      <c r="I64" s="80" t="s">
        <v>28</v>
      </c>
      <c r="J64" s="91"/>
      <c r="K64" s="86" t="str">
        <f t="shared" si="0"/>
        <v>Meta no definida</v>
      </c>
      <c r="L64" s="79" t="s">
        <v>28</v>
      </c>
      <c r="M64" s="89"/>
      <c r="N64" s="86" t="str">
        <f t="shared" si="1"/>
        <v>Meta no definida</v>
      </c>
      <c r="O64" s="79" t="s">
        <v>28</v>
      </c>
      <c r="P64" s="89"/>
      <c r="Q64" s="86" t="str">
        <f t="shared" si="2"/>
        <v>Meta no definida</v>
      </c>
      <c r="R64" s="79" t="s">
        <v>28</v>
      </c>
      <c r="S64" s="89"/>
      <c r="T64" s="86" t="str">
        <f t="shared" si="3"/>
        <v>Meta no definida</v>
      </c>
      <c r="U64" s="79" t="s">
        <v>28</v>
      </c>
      <c r="V64" s="89"/>
      <c r="W64" s="86" t="str">
        <f t="shared" si="4"/>
        <v>Meta no definida</v>
      </c>
    </row>
    <row r="65" spans="3:23" ht="16.25" thickTop="1" thickBot="1" x14ac:dyDescent="0.9">
      <c r="C65" s="2" t="s">
        <v>103</v>
      </c>
      <c r="D65" s="2" t="s">
        <v>14</v>
      </c>
      <c r="E65" s="3" t="s">
        <v>64</v>
      </c>
      <c r="F65" s="5" t="s">
        <v>96</v>
      </c>
      <c r="G65" s="2" t="s">
        <v>97</v>
      </c>
      <c r="H65" s="57">
        <v>0</v>
      </c>
      <c r="I65" s="80" t="s">
        <v>28</v>
      </c>
      <c r="J65" s="91"/>
      <c r="K65" s="86" t="str">
        <f t="shared" si="0"/>
        <v>Meta no definida</v>
      </c>
      <c r="L65" s="79" t="s">
        <v>28</v>
      </c>
      <c r="M65" s="89"/>
      <c r="N65" s="86" t="str">
        <f t="shared" si="1"/>
        <v>Meta no definida</v>
      </c>
      <c r="O65" s="79" t="s">
        <v>28</v>
      </c>
      <c r="P65" s="89"/>
      <c r="Q65" s="86" t="str">
        <f t="shared" si="2"/>
        <v>Meta no definida</v>
      </c>
      <c r="R65" s="79" t="s">
        <v>28</v>
      </c>
      <c r="S65" s="89"/>
      <c r="T65" s="86" t="str">
        <f t="shared" si="3"/>
        <v>Meta no definida</v>
      </c>
      <c r="U65" s="79" t="s">
        <v>28</v>
      </c>
      <c r="V65" s="89"/>
      <c r="W65" s="86" t="str">
        <f t="shared" si="4"/>
        <v>Meta no definida</v>
      </c>
    </row>
    <row r="66" spans="3:23" ht="16.25" thickTop="1" thickBot="1" x14ac:dyDescent="0.9">
      <c r="C66" s="11" t="s">
        <v>103</v>
      </c>
      <c r="D66" s="11" t="s">
        <v>15</v>
      </c>
      <c r="E66" s="17" t="s">
        <v>99</v>
      </c>
      <c r="F66" s="12" t="s">
        <v>96</v>
      </c>
      <c r="G66" s="11" t="s">
        <v>97</v>
      </c>
      <c r="H66" s="61">
        <v>0</v>
      </c>
      <c r="I66" s="87" t="s">
        <v>28</v>
      </c>
      <c r="J66" s="97"/>
      <c r="K66" s="94" t="str">
        <f t="shared" si="0"/>
        <v>Meta no definida</v>
      </c>
      <c r="L66" s="87" t="s">
        <v>28</v>
      </c>
      <c r="M66" s="98"/>
      <c r="N66" s="94" t="str">
        <f t="shared" si="1"/>
        <v>Meta no definida</v>
      </c>
      <c r="O66" s="87" t="s">
        <v>28</v>
      </c>
      <c r="P66" s="98"/>
      <c r="Q66" s="94" t="str">
        <f t="shared" si="2"/>
        <v>Meta no definida</v>
      </c>
      <c r="R66" s="87" t="s">
        <v>28</v>
      </c>
      <c r="S66" s="98"/>
      <c r="T66" s="94" t="str">
        <f t="shared" si="3"/>
        <v>Meta no definida</v>
      </c>
      <c r="U66" s="87" t="s">
        <v>28</v>
      </c>
      <c r="V66" s="98"/>
      <c r="W66" s="94" t="str">
        <f t="shared" si="4"/>
        <v>Meta no definida</v>
      </c>
    </row>
    <row r="67" spans="3:23" ht="16.25" thickTop="1" thickBot="1" x14ac:dyDescent="0.9">
      <c r="C67" s="2" t="s">
        <v>104</v>
      </c>
      <c r="D67" s="4" t="s">
        <v>12</v>
      </c>
      <c r="E67" s="6" t="s">
        <v>61</v>
      </c>
      <c r="F67" s="7">
        <v>2018</v>
      </c>
      <c r="G67" s="8" t="s">
        <v>91</v>
      </c>
      <c r="H67" s="55">
        <v>257961</v>
      </c>
      <c r="I67" s="95">
        <v>185216</v>
      </c>
      <c r="J67" s="92"/>
      <c r="K67" s="93">
        <f t="shared" si="0"/>
        <v>0</v>
      </c>
      <c r="L67" s="95">
        <v>222355</v>
      </c>
      <c r="M67" s="92"/>
      <c r="N67" s="93">
        <f t="shared" si="1"/>
        <v>0</v>
      </c>
      <c r="O67" s="95">
        <v>232934</v>
      </c>
      <c r="P67" s="92"/>
      <c r="Q67" s="93">
        <f t="shared" si="2"/>
        <v>0</v>
      </c>
      <c r="R67" s="95">
        <v>244015</v>
      </c>
      <c r="S67" s="92"/>
      <c r="T67" s="93">
        <f t="shared" si="3"/>
        <v>0</v>
      </c>
      <c r="U67" s="95">
        <v>255624</v>
      </c>
      <c r="V67" s="92"/>
      <c r="W67" s="93">
        <f t="shared" si="4"/>
        <v>0</v>
      </c>
    </row>
    <row r="68" spans="3:23" ht="16.25" thickTop="1" thickBot="1" x14ac:dyDescent="0.9">
      <c r="C68" s="2" t="s">
        <v>104</v>
      </c>
      <c r="D68" s="4" t="s">
        <v>9</v>
      </c>
      <c r="E68" s="6" t="s">
        <v>55</v>
      </c>
      <c r="F68" s="7">
        <v>2018</v>
      </c>
      <c r="G68" s="8" t="s">
        <v>91</v>
      </c>
      <c r="H68" s="55">
        <v>302257003</v>
      </c>
      <c r="I68" s="79">
        <v>179018651.13758698</v>
      </c>
      <c r="J68" s="89"/>
      <c r="K68" s="86">
        <f t="shared" si="0"/>
        <v>0</v>
      </c>
      <c r="L68" s="79">
        <v>211858366.20559409</v>
      </c>
      <c r="M68" s="89"/>
      <c r="N68" s="86">
        <f t="shared" si="1"/>
        <v>0</v>
      </c>
      <c r="O68" s="79">
        <v>240931920.06389356</v>
      </c>
      <c r="P68" s="89"/>
      <c r="Q68" s="86">
        <f t="shared" si="2"/>
        <v>0</v>
      </c>
      <c r="R68" s="79">
        <v>323888036.1177085</v>
      </c>
      <c r="S68" s="89"/>
      <c r="T68" s="86">
        <f t="shared" si="3"/>
        <v>0</v>
      </c>
      <c r="U68" s="79">
        <v>340399156.7849561</v>
      </c>
      <c r="V68" s="89"/>
      <c r="W68" s="86">
        <f t="shared" si="4"/>
        <v>0</v>
      </c>
    </row>
    <row r="69" spans="3:23" ht="16.25" thickTop="1" thickBot="1" x14ac:dyDescent="0.9">
      <c r="C69" s="2" t="s">
        <v>104</v>
      </c>
      <c r="D69" s="4" t="s">
        <v>85</v>
      </c>
      <c r="E69" s="6" t="s">
        <v>55</v>
      </c>
      <c r="F69" s="7">
        <v>2018</v>
      </c>
      <c r="G69" s="8" t="s">
        <v>91</v>
      </c>
      <c r="H69" s="55">
        <v>1171</v>
      </c>
      <c r="I69" s="79" t="s">
        <v>28</v>
      </c>
      <c r="J69" s="90"/>
      <c r="K69" s="86" t="str">
        <f t="shared" si="0"/>
        <v>Meta no definida</v>
      </c>
      <c r="L69" s="79" t="s">
        <v>28</v>
      </c>
      <c r="M69" s="89"/>
      <c r="N69" s="86" t="str">
        <f t="shared" si="1"/>
        <v>Meta no definida</v>
      </c>
      <c r="O69" s="79" t="s">
        <v>28</v>
      </c>
      <c r="P69" s="89"/>
      <c r="Q69" s="86" t="str">
        <f t="shared" si="2"/>
        <v>Meta no definida</v>
      </c>
      <c r="R69" s="79" t="s">
        <v>28</v>
      </c>
      <c r="S69" s="89"/>
      <c r="T69" s="86" t="str">
        <f t="shared" si="3"/>
        <v>Meta no definida</v>
      </c>
      <c r="U69" s="79" t="s">
        <v>28</v>
      </c>
      <c r="V69" s="89"/>
      <c r="W69" s="86" t="str">
        <f t="shared" si="4"/>
        <v>Meta no definida</v>
      </c>
    </row>
    <row r="70" spans="3:23" ht="16.25" thickTop="1" thickBot="1" x14ac:dyDescent="0.9">
      <c r="C70" s="2" t="s">
        <v>104</v>
      </c>
      <c r="D70" s="2" t="s">
        <v>86</v>
      </c>
      <c r="E70" s="5" t="s">
        <v>92</v>
      </c>
      <c r="F70" s="7">
        <v>2018</v>
      </c>
      <c r="G70" s="8" t="s">
        <v>91</v>
      </c>
      <c r="H70" s="57">
        <v>14</v>
      </c>
      <c r="I70" s="79" t="s">
        <v>28</v>
      </c>
      <c r="J70" s="90"/>
      <c r="K70" s="86" t="str">
        <f t="shared" si="0"/>
        <v>Meta no definida</v>
      </c>
      <c r="L70" s="79" t="s">
        <v>28</v>
      </c>
      <c r="M70" s="89"/>
      <c r="N70" s="86" t="str">
        <f t="shared" si="1"/>
        <v>Meta no definida</v>
      </c>
      <c r="O70" s="79" t="s">
        <v>28</v>
      </c>
      <c r="P70" s="89"/>
      <c r="Q70" s="86" t="str">
        <f t="shared" si="2"/>
        <v>Meta no definida</v>
      </c>
      <c r="R70" s="79" t="s">
        <v>28</v>
      </c>
      <c r="S70" s="89"/>
      <c r="T70" s="86" t="str">
        <f t="shared" si="3"/>
        <v>Meta no definida</v>
      </c>
      <c r="U70" s="79" t="s">
        <v>28</v>
      </c>
      <c r="V70" s="89"/>
      <c r="W70" s="86" t="str">
        <f t="shared" si="4"/>
        <v>Meta no definida</v>
      </c>
    </row>
    <row r="71" spans="3:23" ht="16.25" thickTop="1" thickBot="1" x14ac:dyDescent="0.9">
      <c r="C71" s="2" t="s">
        <v>104</v>
      </c>
      <c r="D71" s="2" t="s">
        <v>16</v>
      </c>
      <c r="E71" s="3" t="s">
        <v>95</v>
      </c>
      <c r="F71" s="5" t="s">
        <v>96</v>
      </c>
      <c r="G71" s="2" t="s">
        <v>97</v>
      </c>
      <c r="H71" s="57">
        <v>6</v>
      </c>
      <c r="I71" s="80" t="s">
        <v>28</v>
      </c>
      <c r="J71" s="91"/>
      <c r="K71" s="86" t="str">
        <f t="shared" si="0"/>
        <v>Meta no definida</v>
      </c>
      <c r="L71" s="79" t="s">
        <v>28</v>
      </c>
      <c r="M71" s="89"/>
      <c r="N71" s="86" t="str">
        <f t="shared" si="1"/>
        <v>Meta no definida</v>
      </c>
      <c r="O71" s="79" t="s">
        <v>28</v>
      </c>
      <c r="P71" s="89"/>
      <c r="Q71" s="86" t="str">
        <f t="shared" si="2"/>
        <v>Meta no definida</v>
      </c>
      <c r="R71" s="79" t="s">
        <v>28</v>
      </c>
      <c r="S71" s="89"/>
      <c r="T71" s="86" t="str">
        <f t="shared" si="3"/>
        <v>Meta no definida</v>
      </c>
      <c r="U71" s="79" t="s">
        <v>28</v>
      </c>
      <c r="V71" s="89"/>
      <c r="W71" s="86" t="str">
        <f t="shared" si="4"/>
        <v>Meta no definida</v>
      </c>
    </row>
    <row r="72" spans="3:23" ht="16.25" thickTop="1" thickBot="1" x14ac:dyDescent="0.9">
      <c r="C72" s="2" t="s">
        <v>104</v>
      </c>
      <c r="D72" s="2" t="s">
        <v>13</v>
      </c>
      <c r="E72" s="9" t="s">
        <v>98</v>
      </c>
      <c r="F72" s="5" t="s">
        <v>96</v>
      </c>
      <c r="G72" s="2" t="s">
        <v>97</v>
      </c>
      <c r="H72" s="55">
        <v>647769</v>
      </c>
      <c r="I72" s="80" t="s">
        <v>28</v>
      </c>
      <c r="J72" s="91"/>
      <c r="K72" s="86" t="str">
        <f t="shared" si="0"/>
        <v>Meta no definida</v>
      </c>
      <c r="L72" s="79" t="s">
        <v>28</v>
      </c>
      <c r="M72" s="89"/>
      <c r="N72" s="86" t="str">
        <f t="shared" si="1"/>
        <v>Meta no definida</v>
      </c>
      <c r="O72" s="79" t="s">
        <v>28</v>
      </c>
      <c r="P72" s="89"/>
      <c r="Q72" s="86" t="str">
        <f t="shared" si="2"/>
        <v>Meta no definida</v>
      </c>
      <c r="R72" s="79" t="s">
        <v>28</v>
      </c>
      <c r="S72" s="89"/>
      <c r="T72" s="86" t="str">
        <f t="shared" si="3"/>
        <v>Meta no definida</v>
      </c>
      <c r="U72" s="79" t="s">
        <v>28</v>
      </c>
      <c r="V72" s="89"/>
      <c r="W72" s="86" t="str">
        <f t="shared" si="4"/>
        <v>Meta no definida</v>
      </c>
    </row>
    <row r="73" spans="3:23" ht="16.25" thickTop="1" thickBot="1" x14ac:dyDescent="0.9">
      <c r="C73" s="2" t="s">
        <v>104</v>
      </c>
      <c r="D73" s="2" t="s">
        <v>56</v>
      </c>
      <c r="E73" s="10" t="s">
        <v>57</v>
      </c>
      <c r="F73" s="5" t="s">
        <v>96</v>
      </c>
      <c r="G73" s="2" t="s">
        <v>97</v>
      </c>
      <c r="H73" s="56">
        <v>0.86399999999999999</v>
      </c>
      <c r="I73" s="80" t="s">
        <v>28</v>
      </c>
      <c r="J73" s="91"/>
      <c r="K73" s="86" t="str">
        <f t="shared" si="0"/>
        <v>Meta no definida</v>
      </c>
      <c r="L73" s="79" t="s">
        <v>28</v>
      </c>
      <c r="M73" s="89"/>
      <c r="N73" s="86" t="str">
        <f t="shared" si="1"/>
        <v>Meta no definida</v>
      </c>
      <c r="O73" s="79" t="s">
        <v>28</v>
      </c>
      <c r="P73" s="89"/>
      <c r="Q73" s="86" t="str">
        <f t="shared" si="2"/>
        <v>Meta no definida</v>
      </c>
      <c r="R73" s="79" t="s">
        <v>28</v>
      </c>
      <c r="S73" s="89"/>
      <c r="T73" s="86" t="str">
        <f t="shared" si="3"/>
        <v>Meta no definida</v>
      </c>
      <c r="U73" s="79" t="s">
        <v>28</v>
      </c>
      <c r="V73" s="89"/>
      <c r="W73" s="86" t="str">
        <f t="shared" si="4"/>
        <v>Meta no definida</v>
      </c>
    </row>
    <row r="74" spans="3:23" ht="16.25" thickTop="1" thickBot="1" x14ac:dyDescent="0.9">
      <c r="C74" s="2" t="s">
        <v>104</v>
      </c>
      <c r="D74" s="2" t="s">
        <v>14</v>
      </c>
      <c r="E74" s="3" t="s">
        <v>64</v>
      </c>
      <c r="F74" s="5" t="s">
        <v>96</v>
      </c>
      <c r="G74" s="2" t="s">
        <v>97</v>
      </c>
      <c r="H74" s="57">
        <v>50.6</v>
      </c>
      <c r="I74" s="80" t="s">
        <v>28</v>
      </c>
      <c r="J74" s="91"/>
      <c r="K74" s="86" t="str">
        <f t="shared" si="0"/>
        <v>Meta no definida</v>
      </c>
      <c r="L74" s="79" t="s">
        <v>28</v>
      </c>
      <c r="M74" s="89"/>
      <c r="N74" s="86" t="str">
        <f t="shared" si="1"/>
        <v>Meta no definida</v>
      </c>
      <c r="O74" s="79" t="s">
        <v>28</v>
      </c>
      <c r="P74" s="89"/>
      <c r="Q74" s="86" t="str">
        <f t="shared" si="2"/>
        <v>Meta no definida</v>
      </c>
      <c r="R74" s="79" t="s">
        <v>28</v>
      </c>
      <c r="S74" s="89"/>
      <c r="T74" s="86" t="str">
        <f t="shared" si="3"/>
        <v>Meta no definida</v>
      </c>
      <c r="U74" s="79" t="s">
        <v>28</v>
      </c>
      <c r="V74" s="89"/>
      <c r="W74" s="86" t="str">
        <f t="shared" si="4"/>
        <v>Meta no definida</v>
      </c>
    </row>
    <row r="75" spans="3:23" ht="16.25" thickTop="1" thickBot="1" x14ac:dyDescent="0.9">
      <c r="C75" s="11" t="s">
        <v>104</v>
      </c>
      <c r="D75" s="11" t="s">
        <v>15</v>
      </c>
      <c r="E75" s="17" t="s">
        <v>99</v>
      </c>
      <c r="F75" s="12" t="s">
        <v>96</v>
      </c>
      <c r="G75" s="11" t="s">
        <v>97</v>
      </c>
      <c r="H75" s="61">
        <v>4</v>
      </c>
      <c r="I75" s="87" t="s">
        <v>28</v>
      </c>
      <c r="J75" s="97"/>
      <c r="K75" s="94" t="str">
        <f t="shared" si="0"/>
        <v>Meta no definida</v>
      </c>
      <c r="L75" s="87" t="s">
        <v>28</v>
      </c>
      <c r="M75" s="98"/>
      <c r="N75" s="94" t="str">
        <f t="shared" si="1"/>
        <v>Meta no definida</v>
      </c>
      <c r="O75" s="87" t="s">
        <v>28</v>
      </c>
      <c r="P75" s="98"/>
      <c r="Q75" s="94" t="str">
        <f t="shared" si="2"/>
        <v>Meta no definida</v>
      </c>
      <c r="R75" s="87" t="s">
        <v>28</v>
      </c>
      <c r="S75" s="98"/>
      <c r="T75" s="94" t="str">
        <f t="shared" si="3"/>
        <v>Meta no definida</v>
      </c>
      <c r="U75" s="87" t="s">
        <v>28</v>
      </c>
      <c r="V75" s="98"/>
      <c r="W75" s="94" t="str">
        <f t="shared" si="4"/>
        <v>Meta no definida</v>
      </c>
    </row>
    <row r="76" spans="3:23" ht="16.25" thickTop="1" thickBot="1" x14ac:dyDescent="0.9">
      <c r="C76" s="2" t="s">
        <v>105</v>
      </c>
      <c r="D76" s="4" t="s">
        <v>12</v>
      </c>
      <c r="E76" s="6" t="s">
        <v>61</v>
      </c>
      <c r="F76" s="7">
        <v>2018</v>
      </c>
      <c r="G76" s="8" t="s">
        <v>91</v>
      </c>
      <c r="H76" s="55">
        <v>121370</v>
      </c>
      <c r="I76" s="95">
        <v>138507</v>
      </c>
      <c r="J76" s="92"/>
      <c r="K76" s="93">
        <f t="shared" si="0"/>
        <v>0</v>
      </c>
      <c r="L76" s="95">
        <v>132515</v>
      </c>
      <c r="M76" s="92"/>
      <c r="N76" s="93">
        <f t="shared" si="1"/>
        <v>0</v>
      </c>
      <c r="O76" s="95">
        <v>140163</v>
      </c>
      <c r="P76" s="92"/>
      <c r="Q76" s="93">
        <f t="shared" si="2"/>
        <v>0</v>
      </c>
      <c r="R76" s="95">
        <v>148253</v>
      </c>
      <c r="S76" s="92"/>
      <c r="T76" s="93">
        <f t="shared" si="3"/>
        <v>0</v>
      </c>
      <c r="U76" s="95">
        <v>156809</v>
      </c>
      <c r="V76" s="92"/>
      <c r="W76" s="93">
        <f t="shared" si="4"/>
        <v>0</v>
      </c>
    </row>
    <row r="77" spans="3:23" ht="16.25" thickTop="1" thickBot="1" x14ac:dyDescent="0.9">
      <c r="C77" s="2" t="s">
        <v>105</v>
      </c>
      <c r="D77" s="4" t="s">
        <v>9</v>
      </c>
      <c r="E77" s="6" t="s">
        <v>55</v>
      </c>
      <c r="F77" s="7">
        <v>2018</v>
      </c>
      <c r="G77" s="8" t="s">
        <v>91</v>
      </c>
      <c r="H77" s="55">
        <v>95470355</v>
      </c>
      <c r="I77" s="79">
        <v>49586784.750540487</v>
      </c>
      <c r="J77" s="89"/>
      <c r="K77" s="86">
        <f t="shared" si="0"/>
        <v>0</v>
      </c>
      <c r="L77" s="79">
        <v>51411959.27060812</v>
      </c>
      <c r="M77" s="89"/>
      <c r="N77" s="86">
        <f t="shared" si="1"/>
        <v>0</v>
      </c>
      <c r="O77" s="79">
        <v>55942858.072586358</v>
      </c>
      <c r="P77" s="89"/>
      <c r="Q77" s="86">
        <f t="shared" si="2"/>
        <v>0</v>
      </c>
      <c r="R77" s="79">
        <v>78371781.998331666</v>
      </c>
      <c r="S77" s="89"/>
      <c r="T77" s="86">
        <f t="shared" si="3"/>
        <v>0</v>
      </c>
      <c r="U77" s="79">
        <v>101996730.4572154</v>
      </c>
      <c r="V77" s="89"/>
      <c r="W77" s="86">
        <f t="shared" si="4"/>
        <v>0</v>
      </c>
    </row>
    <row r="78" spans="3:23" ht="16.25" thickTop="1" thickBot="1" x14ac:dyDescent="0.9">
      <c r="C78" s="2" t="s">
        <v>105</v>
      </c>
      <c r="D78" s="4" t="s">
        <v>85</v>
      </c>
      <c r="E78" s="6" t="s">
        <v>55</v>
      </c>
      <c r="F78" s="7">
        <v>2018</v>
      </c>
      <c r="G78" s="8" t="s">
        <v>91</v>
      </c>
      <c r="H78" s="55">
        <v>786</v>
      </c>
      <c r="I78" s="79" t="s">
        <v>28</v>
      </c>
      <c r="J78" s="90"/>
      <c r="K78" s="86" t="str">
        <f t="shared" si="0"/>
        <v>Meta no definida</v>
      </c>
      <c r="L78" s="79" t="s">
        <v>28</v>
      </c>
      <c r="M78" s="89"/>
      <c r="N78" s="86" t="str">
        <f t="shared" si="1"/>
        <v>Meta no definida</v>
      </c>
      <c r="O78" s="79" t="s">
        <v>28</v>
      </c>
      <c r="P78" s="89"/>
      <c r="Q78" s="86" t="str">
        <f t="shared" si="2"/>
        <v>Meta no definida</v>
      </c>
      <c r="R78" s="79" t="s">
        <v>28</v>
      </c>
      <c r="S78" s="89"/>
      <c r="T78" s="86" t="str">
        <f t="shared" si="3"/>
        <v>Meta no definida</v>
      </c>
      <c r="U78" s="79" t="s">
        <v>28</v>
      </c>
      <c r="V78" s="89"/>
      <c r="W78" s="86" t="str">
        <f t="shared" si="4"/>
        <v>Meta no definida</v>
      </c>
    </row>
    <row r="79" spans="3:23" ht="16.25" thickTop="1" thickBot="1" x14ac:dyDescent="0.9">
      <c r="C79" s="2" t="s">
        <v>105</v>
      </c>
      <c r="D79" s="2" t="s">
        <v>86</v>
      </c>
      <c r="E79" s="5" t="s">
        <v>92</v>
      </c>
      <c r="F79" s="7">
        <v>2018</v>
      </c>
      <c r="G79" s="8" t="s">
        <v>91</v>
      </c>
      <c r="H79" s="57">
        <v>27.5</v>
      </c>
      <c r="I79" s="79" t="s">
        <v>28</v>
      </c>
      <c r="J79" s="90"/>
      <c r="K79" s="86" t="str">
        <f t="shared" si="0"/>
        <v>Meta no definida</v>
      </c>
      <c r="L79" s="79" t="s">
        <v>28</v>
      </c>
      <c r="M79" s="89"/>
      <c r="N79" s="86" t="str">
        <f t="shared" si="1"/>
        <v>Meta no definida</v>
      </c>
      <c r="O79" s="79" t="s">
        <v>28</v>
      </c>
      <c r="P79" s="89"/>
      <c r="Q79" s="86" t="str">
        <f t="shared" si="2"/>
        <v>Meta no definida</v>
      </c>
      <c r="R79" s="79" t="s">
        <v>28</v>
      </c>
      <c r="S79" s="89"/>
      <c r="T79" s="86" t="str">
        <f t="shared" si="3"/>
        <v>Meta no definida</v>
      </c>
      <c r="U79" s="79" t="s">
        <v>28</v>
      </c>
      <c r="V79" s="89"/>
      <c r="W79" s="86" t="str">
        <f t="shared" si="4"/>
        <v>Meta no definida</v>
      </c>
    </row>
    <row r="80" spans="3:23" ht="16.25" thickTop="1" thickBot="1" x14ac:dyDescent="0.9">
      <c r="C80" s="2" t="s">
        <v>105</v>
      </c>
      <c r="D80" s="2" t="s">
        <v>16</v>
      </c>
      <c r="E80" s="3" t="s">
        <v>95</v>
      </c>
      <c r="F80" s="5" t="s">
        <v>96</v>
      </c>
      <c r="G80" s="2" t="s">
        <v>97</v>
      </c>
      <c r="H80" s="57">
        <v>4</v>
      </c>
      <c r="I80" s="80" t="s">
        <v>28</v>
      </c>
      <c r="J80" s="91"/>
      <c r="K80" s="86" t="str">
        <f t="shared" si="0"/>
        <v>Meta no definida</v>
      </c>
      <c r="L80" s="79" t="s">
        <v>28</v>
      </c>
      <c r="M80" s="89"/>
      <c r="N80" s="86" t="str">
        <f t="shared" si="1"/>
        <v>Meta no definida</v>
      </c>
      <c r="O80" s="79" t="s">
        <v>28</v>
      </c>
      <c r="P80" s="89"/>
      <c r="Q80" s="86" t="str">
        <f t="shared" si="2"/>
        <v>Meta no definida</v>
      </c>
      <c r="R80" s="79" t="s">
        <v>28</v>
      </c>
      <c r="S80" s="89"/>
      <c r="T80" s="86" t="str">
        <f t="shared" si="3"/>
        <v>Meta no definida</v>
      </c>
      <c r="U80" s="79" t="s">
        <v>28</v>
      </c>
      <c r="V80" s="89"/>
      <c r="W80" s="86" t="str">
        <f t="shared" si="4"/>
        <v>Meta no definida</v>
      </c>
    </row>
    <row r="81" spans="3:23" ht="16.25" thickTop="1" thickBot="1" x14ac:dyDescent="0.9">
      <c r="C81" s="2" t="s">
        <v>105</v>
      </c>
      <c r="D81" s="2" t="s">
        <v>13</v>
      </c>
      <c r="E81" s="9" t="s">
        <v>98</v>
      </c>
      <c r="F81" s="5" t="s">
        <v>96</v>
      </c>
      <c r="G81" s="2" t="s">
        <v>97</v>
      </c>
      <c r="H81" s="55">
        <v>839891</v>
      </c>
      <c r="I81" s="80" t="s">
        <v>28</v>
      </c>
      <c r="J81" s="91"/>
      <c r="K81" s="86" t="str">
        <f t="shared" si="0"/>
        <v>Meta no definida</v>
      </c>
      <c r="L81" s="79" t="s">
        <v>28</v>
      </c>
      <c r="M81" s="89"/>
      <c r="N81" s="86" t="str">
        <f t="shared" si="1"/>
        <v>Meta no definida</v>
      </c>
      <c r="O81" s="79" t="s">
        <v>28</v>
      </c>
      <c r="P81" s="89"/>
      <c r="Q81" s="86" t="str">
        <f t="shared" si="2"/>
        <v>Meta no definida</v>
      </c>
      <c r="R81" s="79" t="s">
        <v>28</v>
      </c>
      <c r="S81" s="89"/>
      <c r="T81" s="86" t="str">
        <f t="shared" si="3"/>
        <v>Meta no definida</v>
      </c>
      <c r="U81" s="79" t="s">
        <v>28</v>
      </c>
      <c r="V81" s="89"/>
      <c r="W81" s="86" t="str">
        <f t="shared" si="4"/>
        <v>Meta no definida</v>
      </c>
    </row>
    <row r="82" spans="3:23" ht="16.25" thickTop="1" thickBot="1" x14ac:dyDescent="0.9">
      <c r="C82" s="2" t="s">
        <v>105</v>
      </c>
      <c r="D82" s="2" t="s">
        <v>56</v>
      </c>
      <c r="E82" s="10" t="s">
        <v>57</v>
      </c>
      <c r="F82" s="5" t="s">
        <v>96</v>
      </c>
      <c r="G82" s="2" t="s">
        <v>97</v>
      </c>
      <c r="H82" s="56">
        <v>0.77700000000000002</v>
      </c>
      <c r="I82" s="80" t="s">
        <v>28</v>
      </c>
      <c r="J82" s="91"/>
      <c r="K82" s="86" t="str">
        <f t="shared" si="0"/>
        <v>Meta no definida</v>
      </c>
      <c r="L82" s="79" t="s">
        <v>28</v>
      </c>
      <c r="M82" s="89"/>
      <c r="N82" s="86" t="str">
        <f t="shared" si="1"/>
        <v>Meta no definida</v>
      </c>
      <c r="O82" s="79" t="s">
        <v>28</v>
      </c>
      <c r="P82" s="89"/>
      <c r="Q82" s="86" t="str">
        <f t="shared" si="2"/>
        <v>Meta no definida</v>
      </c>
      <c r="R82" s="79" t="s">
        <v>28</v>
      </c>
      <c r="S82" s="89"/>
      <c r="T82" s="86" t="str">
        <f t="shared" si="3"/>
        <v>Meta no definida</v>
      </c>
      <c r="U82" s="79" t="s">
        <v>28</v>
      </c>
      <c r="V82" s="89"/>
      <c r="W82" s="86" t="str">
        <f t="shared" si="4"/>
        <v>Meta no definida</v>
      </c>
    </row>
    <row r="83" spans="3:23" ht="16.25" thickTop="1" thickBot="1" x14ac:dyDescent="0.9">
      <c r="C83" s="2" t="s">
        <v>105</v>
      </c>
      <c r="D83" s="2" t="s">
        <v>14</v>
      </c>
      <c r="E83" s="3" t="s">
        <v>64</v>
      </c>
      <c r="F83" s="5" t="s">
        <v>96</v>
      </c>
      <c r="G83" s="2" t="s">
        <v>97</v>
      </c>
      <c r="H83" s="57">
        <v>55.3</v>
      </c>
      <c r="I83" s="80" t="s">
        <v>28</v>
      </c>
      <c r="J83" s="91"/>
      <c r="K83" s="86" t="str">
        <f t="shared" si="0"/>
        <v>Meta no definida</v>
      </c>
      <c r="L83" s="79" t="s">
        <v>28</v>
      </c>
      <c r="M83" s="89"/>
      <c r="N83" s="86" t="str">
        <f t="shared" si="1"/>
        <v>Meta no definida</v>
      </c>
      <c r="O83" s="79" t="s">
        <v>28</v>
      </c>
      <c r="P83" s="89"/>
      <c r="Q83" s="86" t="str">
        <f t="shared" si="2"/>
        <v>Meta no definida</v>
      </c>
      <c r="R83" s="79" t="s">
        <v>28</v>
      </c>
      <c r="S83" s="89"/>
      <c r="T83" s="86" t="str">
        <f t="shared" si="3"/>
        <v>Meta no definida</v>
      </c>
      <c r="U83" s="79" t="s">
        <v>28</v>
      </c>
      <c r="V83" s="89"/>
      <c r="W83" s="86" t="str">
        <f t="shared" si="4"/>
        <v>Meta no definida</v>
      </c>
    </row>
    <row r="84" spans="3:23" ht="16.25" thickTop="1" thickBot="1" x14ac:dyDescent="0.9">
      <c r="C84" s="11" t="s">
        <v>105</v>
      </c>
      <c r="D84" s="11" t="s">
        <v>15</v>
      </c>
      <c r="E84" s="17" t="s">
        <v>99</v>
      </c>
      <c r="F84" s="12" t="s">
        <v>96</v>
      </c>
      <c r="G84" s="11" t="s">
        <v>97</v>
      </c>
      <c r="H84" s="61">
        <v>4</v>
      </c>
      <c r="I84" s="87" t="s">
        <v>28</v>
      </c>
      <c r="J84" s="97"/>
      <c r="K84" s="94" t="str">
        <f t="shared" si="0"/>
        <v>Meta no definida</v>
      </c>
      <c r="L84" s="87" t="s">
        <v>28</v>
      </c>
      <c r="M84" s="98"/>
      <c r="N84" s="94" t="str">
        <f t="shared" si="1"/>
        <v>Meta no definida</v>
      </c>
      <c r="O84" s="87" t="s">
        <v>28</v>
      </c>
      <c r="P84" s="98"/>
      <c r="Q84" s="94" t="str">
        <f t="shared" si="2"/>
        <v>Meta no definida</v>
      </c>
      <c r="R84" s="87" t="s">
        <v>28</v>
      </c>
      <c r="S84" s="98"/>
      <c r="T84" s="94" t="str">
        <f t="shared" si="3"/>
        <v>Meta no definida</v>
      </c>
      <c r="U84" s="87" t="s">
        <v>28</v>
      </c>
      <c r="V84" s="98"/>
      <c r="W84" s="94" t="str">
        <f t="shared" si="4"/>
        <v>Meta no definida</v>
      </c>
    </row>
    <row r="85" spans="3:23" ht="16.25" thickTop="1" thickBot="1" x14ac:dyDescent="0.9">
      <c r="C85" s="2" t="s">
        <v>106</v>
      </c>
      <c r="D85" s="4" t="s">
        <v>12</v>
      </c>
      <c r="E85" s="6" t="s">
        <v>61</v>
      </c>
      <c r="F85" s="7">
        <v>2018</v>
      </c>
      <c r="G85" s="8" t="s">
        <v>91</v>
      </c>
      <c r="H85" s="55">
        <v>70949</v>
      </c>
      <c r="I85" s="95">
        <v>35071</v>
      </c>
      <c r="J85" s="92"/>
      <c r="K85" s="93">
        <f t="shared" si="0"/>
        <v>0</v>
      </c>
      <c r="L85" s="95">
        <v>52653</v>
      </c>
      <c r="M85" s="92"/>
      <c r="N85" s="93">
        <f t="shared" si="1"/>
        <v>0</v>
      </c>
      <c r="O85" s="95">
        <v>54195</v>
      </c>
      <c r="P85" s="92"/>
      <c r="Q85" s="93">
        <f t="shared" si="2"/>
        <v>0</v>
      </c>
      <c r="R85" s="95">
        <v>55781</v>
      </c>
      <c r="S85" s="92"/>
      <c r="T85" s="93">
        <f t="shared" si="3"/>
        <v>0</v>
      </c>
      <c r="U85" s="95">
        <v>57415</v>
      </c>
      <c r="V85" s="92"/>
      <c r="W85" s="93">
        <f t="shared" si="4"/>
        <v>0</v>
      </c>
    </row>
    <row r="86" spans="3:23" ht="16.25" thickTop="1" thickBot="1" x14ac:dyDescent="0.9">
      <c r="C86" s="2" t="s">
        <v>106</v>
      </c>
      <c r="D86" s="4" t="s">
        <v>9</v>
      </c>
      <c r="E86" s="6" t="s">
        <v>55</v>
      </c>
      <c r="F86" s="7">
        <v>2018</v>
      </c>
      <c r="G86" s="8" t="s">
        <v>91</v>
      </c>
      <c r="H86" s="55">
        <v>78003335</v>
      </c>
      <c r="I86" s="79">
        <v>14163925.262142587</v>
      </c>
      <c r="J86" s="89"/>
      <c r="K86" s="86">
        <f t="shared" si="0"/>
        <v>0</v>
      </c>
      <c r="L86" s="79">
        <v>41909522.694282696</v>
      </c>
      <c r="M86" s="89"/>
      <c r="N86" s="86">
        <f t="shared" si="1"/>
        <v>0</v>
      </c>
      <c r="O86" s="79">
        <v>55329896.725619212</v>
      </c>
      <c r="P86" s="89"/>
      <c r="Q86" s="86">
        <f t="shared" si="2"/>
        <v>0</v>
      </c>
      <c r="R86" s="79">
        <v>64355409.52538956</v>
      </c>
      <c r="S86" s="89"/>
      <c r="T86" s="86">
        <f t="shared" si="3"/>
        <v>0</v>
      </c>
      <c r="U86" s="79">
        <v>71393410.908051997</v>
      </c>
      <c r="V86" s="89"/>
      <c r="W86" s="86">
        <f t="shared" si="4"/>
        <v>0</v>
      </c>
    </row>
    <row r="87" spans="3:23" ht="16.25" thickTop="1" thickBot="1" x14ac:dyDescent="0.9">
      <c r="C87" s="2" t="s">
        <v>106</v>
      </c>
      <c r="D87" s="4" t="s">
        <v>85</v>
      </c>
      <c r="E87" s="6" t="s">
        <v>55</v>
      </c>
      <c r="F87" s="7">
        <v>2018</v>
      </c>
      <c r="G87" s="8" t="s">
        <v>91</v>
      </c>
      <c r="H87" s="55">
        <v>1099</v>
      </c>
      <c r="I87" s="79" t="s">
        <v>28</v>
      </c>
      <c r="J87" s="90"/>
      <c r="K87" s="86" t="str">
        <f t="shared" ref="K87:K120" si="5">IFERROR(J87/I87,"Meta no definida")</f>
        <v>Meta no definida</v>
      </c>
      <c r="L87" s="79" t="s">
        <v>28</v>
      </c>
      <c r="M87" s="89"/>
      <c r="N87" s="86" t="str">
        <f t="shared" ref="N87:N120" si="6">IFERROR(M87/L87,"Meta no definida")</f>
        <v>Meta no definida</v>
      </c>
      <c r="O87" s="79" t="s">
        <v>28</v>
      </c>
      <c r="P87" s="89"/>
      <c r="Q87" s="86" t="str">
        <f t="shared" ref="Q87:Q120" si="7">IFERROR(P87/O87,"Meta no definida")</f>
        <v>Meta no definida</v>
      </c>
      <c r="R87" s="79" t="s">
        <v>28</v>
      </c>
      <c r="S87" s="89"/>
      <c r="T87" s="86" t="str">
        <f t="shared" ref="T87:T120" si="8">IFERROR(S87/R87,"Meta no definida")</f>
        <v>Meta no definida</v>
      </c>
      <c r="U87" s="79" t="s">
        <v>28</v>
      </c>
      <c r="V87" s="89"/>
      <c r="W87" s="86" t="str">
        <f t="shared" ref="W87:W120" si="9">IFERROR(V87/U87,"Meta no definida")</f>
        <v>Meta no definida</v>
      </c>
    </row>
    <row r="88" spans="3:23" ht="16.25" thickTop="1" thickBot="1" x14ac:dyDescent="0.9">
      <c r="C88" s="2" t="s">
        <v>106</v>
      </c>
      <c r="D88" s="2" t="s">
        <v>86</v>
      </c>
      <c r="E88" s="5" t="s">
        <v>92</v>
      </c>
      <c r="F88" s="7">
        <v>2018</v>
      </c>
      <c r="G88" s="8" t="s">
        <v>91</v>
      </c>
      <c r="H88" s="57">
        <v>14.1</v>
      </c>
      <c r="I88" s="79" t="s">
        <v>28</v>
      </c>
      <c r="J88" s="90"/>
      <c r="K88" s="86" t="str">
        <f t="shared" si="5"/>
        <v>Meta no definida</v>
      </c>
      <c r="L88" s="79" t="s">
        <v>28</v>
      </c>
      <c r="M88" s="89"/>
      <c r="N88" s="86" t="str">
        <f t="shared" si="6"/>
        <v>Meta no definida</v>
      </c>
      <c r="O88" s="79" t="s">
        <v>28</v>
      </c>
      <c r="P88" s="89"/>
      <c r="Q88" s="86" t="str">
        <f t="shared" si="7"/>
        <v>Meta no definida</v>
      </c>
      <c r="R88" s="79" t="s">
        <v>28</v>
      </c>
      <c r="S88" s="89"/>
      <c r="T88" s="86" t="str">
        <f t="shared" si="8"/>
        <v>Meta no definida</v>
      </c>
      <c r="U88" s="79" t="s">
        <v>28</v>
      </c>
      <c r="V88" s="89"/>
      <c r="W88" s="86" t="str">
        <f t="shared" si="9"/>
        <v>Meta no definida</v>
      </c>
    </row>
    <row r="89" spans="3:23" ht="16.25" thickTop="1" thickBot="1" x14ac:dyDescent="0.9">
      <c r="C89" s="2" t="s">
        <v>106</v>
      </c>
      <c r="D89" s="2" t="s">
        <v>16</v>
      </c>
      <c r="E89" s="3" t="s">
        <v>95</v>
      </c>
      <c r="F89" s="5" t="s">
        <v>96</v>
      </c>
      <c r="G89" s="2" t="s">
        <v>97</v>
      </c>
      <c r="H89" s="57">
        <v>2</v>
      </c>
      <c r="I89" s="80" t="s">
        <v>28</v>
      </c>
      <c r="J89" s="91"/>
      <c r="K89" s="86" t="str">
        <f t="shared" si="5"/>
        <v>Meta no definida</v>
      </c>
      <c r="L89" s="79" t="s">
        <v>28</v>
      </c>
      <c r="M89" s="89"/>
      <c r="N89" s="86" t="str">
        <f t="shared" si="6"/>
        <v>Meta no definida</v>
      </c>
      <c r="O89" s="79" t="s">
        <v>28</v>
      </c>
      <c r="P89" s="89"/>
      <c r="Q89" s="86" t="str">
        <f t="shared" si="7"/>
        <v>Meta no definida</v>
      </c>
      <c r="R89" s="79" t="s">
        <v>28</v>
      </c>
      <c r="S89" s="89"/>
      <c r="T89" s="86" t="str">
        <f t="shared" si="8"/>
        <v>Meta no definida</v>
      </c>
      <c r="U89" s="79" t="s">
        <v>28</v>
      </c>
      <c r="V89" s="89"/>
      <c r="W89" s="86" t="str">
        <f t="shared" si="9"/>
        <v>Meta no definida</v>
      </c>
    </row>
    <row r="90" spans="3:23" ht="16.25" thickTop="1" thickBot="1" x14ac:dyDescent="0.9">
      <c r="C90" s="2" t="s">
        <v>106</v>
      </c>
      <c r="D90" s="2" t="s">
        <v>13</v>
      </c>
      <c r="E90" s="9" t="s">
        <v>98</v>
      </c>
      <c r="F90" s="5" t="s">
        <v>96</v>
      </c>
      <c r="G90" s="2" t="s">
        <v>97</v>
      </c>
      <c r="H90" s="55">
        <v>35544</v>
      </c>
      <c r="I90" s="80" t="s">
        <v>28</v>
      </c>
      <c r="J90" s="91"/>
      <c r="K90" s="86" t="str">
        <f t="shared" si="5"/>
        <v>Meta no definida</v>
      </c>
      <c r="L90" s="79" t="s">
        <v>28</v>
      </c>
      <c r="M90" s="89"/>
      <c r="N90" s="86" t="str">
        <f t="shared" si="6"/>
        <v>Meta no definida</v>
      </c>
      <c r="O90" s="79" t="s">
        <v>28</v>
      </c>
      <c r="P90" s="89"/>
      <c r="Q90" s="86" t="str">
        <f t="shared" si="7"/>
        <v>Meta no definida</v>
      </c>
      <c r="R90" s="79" t="s">
        <v>28</v>
      </c>
      <c r="S90" s="89"/>
      <c r="T90" s="86" t="str">
        <f t="shared" si="8"/>
        <v>Meta no definida</v>
      </c>
      <c r="U90" s="79" t="s">
        <v>28</v>
      </c>
      <c r="V90" s="89"/>
      <c r="W90" s="86" t="str">
        <f t="shared" si="9"/>
        <v>Meta no definida</v>
      </c>
    </row>
    <row r="91" spans="3:23" ht="16.25" thickTop="1" thickBot="1" x14ac:dyDescent="0.9">
      <c r="C91" s="2" t="s">
        <v>106</v>
      </c>
      <c r="D91" s="2" t="s">
        <v>56</v>
      </c>
      <c r="E91" s="10" t="s">
        <v>57</v>
      </c>
      <c r="F91" s="5" t="s">
        <v>96</v>
      </c>
      <c r="G91" s="2" t="s">
        <v>97</v>
      </c>
      <c r="H91" s="56">
        <v>0.83</v>
      </c>
      <c r="I91" s="80" t="s">
        <v>28</v>
      </c>
      <c r="J91" s="91"/>
      <c r="K91" s="86" t="str">
        <f t="shared" si="5"/>
        <v>Meta no definida</v>
      </c>
      <c r="L91" s="79" t="s">
        <v>28</v>
      </c>
      <c r="M91" s="89"/>
      <c r="N91" s="86" t="str">
        <f t="shared" si="6"/>
        <v>Meta no definida</v>
      </c>
      <c r="O91" s="79" t="s">
        <v>28</v>
      </c>
      <c r="P91" s="89"/>
      <c r="Q91" s="86" t="str">
        <f t="shared" si="7"/>
        <v>Meta no definida</v>
      </c>
      <c r="R91" s="79" t="s">
        <v>28</v>
      </c>
      <c r="S91" s="89"/>
      <c r="T91" s="86" t="str">
        <f t="shared" si="8"/>
        <v>Meta no definida</v>
      </c>
      <c r="U91" s="79" t="s">
        <v>28</v>
      </c>
      <c r="V91" s="89"/>
      <c r="W91" s="86" t="str">
        <f t="shared" si="9"/>
        <v>Meta no definida</v>
      </c>
    </row>
    <row r="92" spans="3:23" ht="16.25" thickTop="1" thickBot="1" x14ac:dyDescent="0.9">
      <c r="C92" s="2" t="s">
        <v>106</v>
      </c>
      <c r="D92" s="2" t="s">
        <v>14</v>
      </c>
      <c r="E92" s="3" t="s">
        <v>64</v>
      </c>
      <c r="F92" s="5" t="s">
        <v>96</v>
      </c>
      <c r="G92" s="2" t="s">
        <v>97</v>
      </c>
      <c r="H92" s="57">
        <v>3.7</v>
      </c>
      <c r="I92" s="80" t="s">
        <v>28</v>
      </c>
      <c r="J92" s="91"/>
      <c r="K92" s="86" t="str">
        <f t="shared" si="5"/>
        <v>Meta no definida</v>
      </c>
      <c r="L92" s="79" t="s">
        <v>28</v>
      </c>
      <c r="M92" s="89"/>
      <c r="N92" s="86" t="str">
        <f t="shared" si="6"/>
        <v>Meta no definida</v>
      </c>
      <c r="O92" s="79" t="s">
        <v>28</v>
      </c>
      <c r="P92" s="89"/>
      <c r="Q92" s="86" t="str">
        <f t="shared" si="7"/>
        <v>Meta no definida</v>
      </c>
      <c r="R92" s="79" t="s">
        <v>28</v>
      </c>
      <c r="S92" s="89"/>
      <c r="T92" s="86" t="str">
        <f t="shared" si="8"/>
        <v>Meta no definida</v>
      </c>
      <c r="U92" s="79" t="s">
        <v>28</v>
      </c>
      <c r="V92" s="89"/>
      <c r="W92" s="86" t="str">
        <f t="shared" si="9"/>
        <v>Meta no definida</v>
      </c>
    </row>
    <row r="93" spans="3:23" ht="16.25" thickTop="1" thickBot="1" x14ac:dyDescent="0.9">
      <c r="C93" s="11" t="s">
        <v>106</v>
      </c>
      <c r="D93" s="11" t="s">
        <v>15</v>
      </c>
      <c r="E93" s="17" t="s">
        <v>99</v>
      </c>
      <c r="F93" s="12" t="s">
        <v>96</v>
      </c>
      <c r="G93" s="11" t="s">
        <v>97</v>
      </c>
      <c r="H93" s="61">
        <v>2</v>
      </c>
      <c r="I93" s="87" t="s">
        <v>28</v>
      </c>
      <c r="J93" s="97"/>
      <c r="K93" s="94" t="str">
        <f t="shared" si="5"/>
        <v>Meta no definida</v>
      </c>
      <c r="L93" s="87" t="s">
        <v>28</v>
      </c>
      <c r="M93" s="98"/>
      <c r="N93" s="94" t="str">
        <f t="shared" si="6"/>
        <v>Meta no definida</v>
      </c>
      <c r="O93" s="87" t="s">
        <v>28</v>
      </c>
      <c r="P93" s="98"/>
      <c r="Q93" s="94" t="str">
        <f t="shared" si="7"/>
        <v>Meta no definida</v>
      </c>
      <c r="R93" s="87" t="s">
        <v>28</v>
      </c>
      <c r="S93" s="98"/>
      <c r="T93" s="94" t="str">
        <f t="shared" si="8"/>
        <v>Meta no definida</v>
      </c>
      <c r="U93" s="87" t="s">
        <v>28</v>
      </c>
      <c r="V93" s="98"/>
      <c r="W93" s="94" t="str">
        <f t="shared" si="9"/>
        <v>Meta no definida</v>
      </c>
    </row>
    <row r="94" spans="3:23" ht="16.25" thickTop="1" thickBot="1" x14ac:dyDescent="0.9">
      <c r="C94" s="2" t="s">
        <v>107</v>
      </c>
      <c r="D94" s="4" t="s">
        <v>12</v>
      </c>
      <c r="E94" s="6" t="s">
        <v>61</v>
      </c>
      <c r="F94" s="7">
        <v>2018</v>
      </c>
      <c r="G94" s="8" t="s">
        <v>91</v>
      </c>
      <c r="H94" s="55" t="s">
        <v>147</v>
      </c>
      <c r="I94" s="95">
        <v>229674.72</v>
      </c>
      <c r="J94" s="92"/>
      <c r="K94" s="93">
        <f t="shared" si="5"/>
        <v>0</v>
      </c>
      <c r="L94" s="95">
        <v>287093.40000000002</v>
      </c>
      <c r="M94" s="92"/>
      <c r="N94" s="93">
        <f t="shared" si="6"/>
        <v>0</v>
      </c>
      <c r="O94" s="95">
        <v>300657.12744760182</v>
      </c>
      <c r="P94" s="92"/>
      <c r="Q94" s="93">
        <f t="shared" si="7"/>
        <v>0</v>
      </c>
      <c r="R94" s="95">
        <v>300657.12744760182</v>
      </c>
      <c r="S94" s="92"/>
      <c r="T94" s="93">
        <f t="shared" si="8"/>
        <v>0</v>
      </c>
      <c r="U94" s="95">
        <v>300657.12744760182</v>
      </c>
      <c r="V94" s="92"/>
      <c r="W94" s="93">
        <f t="shared" si="9"/>
        <v>0</v>
      </c>
    </row>
    <row r="95" spans="3:23" ht="16.25" thickTop="1" thickBot="1" x14ac:dyDescent="0.9">
      <c r="C95" s="2" t="s">
        <v>107</v>
      </c>
      <c r="D95" s="4" t="s">
        <v>9</v>
      </c>
      <c r="E95" s="6" t="s">
        <v>55</v>
      </c>
      <c r="F95" s="7">
        <v>2018</v>
      </c>
      <c r="G95" s="8" t="s">
        <v>91</v>
      </c>
      <c r="H95" s="55" t="s">
        <v>147</v>
      </c>
      <c r="I95" s="79">
        <v>122088703.15697348</v>
      </c>
      <c r="J95" s="89"/>
      <c r="K95" s="86">
        <f t="shared" si="5"/>
        <v>0</v>
      </c>
      <c r="L95" s="79">
        <v>133653469.72212069</v>
      </c>
      <c r="M95" s="89"/>
      <c r="N95" s="86">
        <f t="shared" si="6"/>
        <v>0</v>
      </c>
      <c r="O95" s="79">
        <v>152642360.8880004</v>
      </c>
      <c r="P95" s="89"/>
      <c r="Q95" s="86">
        <f t="shared" si="7"/>
        <v>0</v>
      </c>
      <c r="R95" s="79">
        <v>177855662.21119821</v>
      </c>
      <c r="S95" s="89"/>
      <c r="T95" s="86">
        <f t="shared" si="8"/>
        <v>0</v>
      </c>
      <c r="U95" s="79">
        <v>201619144.53425419</v>
      </c>
      <c r="V95" s="89"/>
      <c r="W95" s="86">
        <f t="shared" si="9"/>
        <v>0</v>
      </c>
    </row>
    <row r="96" spans="3:23" ht="16.25" thickTop="1" thickBot="1" x14ac:dyDescent="0.9">
      <c r="C96" s="2" t="s">
        <v>107</v>
      </c>
      <c r="D96" s="4" t="s">
        <v>85</v>
      </c>
      <c r="E96" s="6" t="s">
        <v>55</v>
      </c>
      <c r="F96" s="7">
        <v>2018</v>
      </c>
      <c r="G96" s="8" t="s">
        <v>91</v>
      </c>
      <c r="H96" s="55" t="s">
        <v>147</v>
      </c>
      <c r="I96" s="79" t="s">
        <v>28</v>
      </c>
      <c r="J96" s="90"/>
      <c r="K96" s="86" t="str">
        <f t="shared" si="5"/>
        <v>Meta no definida</v>
      </c>
      <c r="L96" s="79" t="s">
        <v>28</v>
      </c>
      <c r="M96" s="89"/>
      <c r="N96" s="86" t="str">
        <f t="shared" si="6"/>
        <v>Meta no definida</v>
      </c>
      <c r="O96" s="79" t="s">
        <v>28</v>
      </c>
      <c r="P96" s="89"/>
      <c r="Q96" s="86" t="str">
        <f t="shared" si="7"/>
        <v>Meta no definida</v>
      </c>
      <c r="R96" s="79" t="s">
        <v>28</v>
      </c>
      <c r="S96" s="89"/>
      <c r="T96" s="86" t="str">
        <f t="shared" si="8"/>
        <v>Meta no definida</v>
      </c>
      <c r="U96" s="79" t="s">
        <v>28</v>
      </c>
      <c r="V96" s="89"/>
      <c r="W96" s="86" t="str">
        <f t="shared" si="9"/>
        <v>Meta no definida</v>
      </c>
    </row>
    <row r="97" spans="3:23" ht="16.25" thickTop="1" thickBot="1" x14ac:dyDescent="0.9">
      <c r="C97" s="2" t="s">
        <v>107</v>
      </c>
      <c r="D97" s="2" t="s">
        <v>86</v>
      </c>
      <c r="E97" s="5" t="s">
        <v>92</v>
      </c>
      <c r="F97" s="7">
        <v>2018</v>
      </c>
      <c r="G97" s="8" t="s">
        <v>91</v>
      </c>
      <c r="H97" s="57" t="s">
        <v>147</v>
      </c>
      <c r="I97" s="79" t="s">
        <v>28</v>
      </c>
      <c r="J97" s="90"/>
      <c r="K97" s="86" t="str">
        <f t="shared" si="5"/>
        <v>Meta no definida</v>
      </c>
      <c r="L97" s="79" t="s">
        <v>28</v>
      </c>
      <c r="M97" s="89"/>
      <c r="N97" s="86" t="str">
        <f t="shared" si="6"/>
        <v>Meta no definida</v>
      </c>
      <c r="O97" s="79" t="s">
        <v>28</v>
      </c>
      <c r="P97" s="89"/>
      <c r="Q97" s="86" t="str">
        <f t="shared" si="7"/>
        <v>Meta no definida</v>
      </c>
      <c r="R97" s="79" t="s">
        <v>28</v>
      </c>
      <c r="S97" s="89"/>
      <c r="T97" s="86" t="str">
        <f t="shared" si="8"/>
        <v>Meta no definida</v>
      </c>
      <c r="U97" s="79" t="s">
        <v>28</v>
      </c>
      <c r="V97" s="89"/>
      <c r="W97" s="86" t="str">
        <f t="shared" si="9"/>
        <v>Meta no definida</v>
      </c>
    </row>
    <row r="98" spans="3:23" ht="16.25" thickTop="1" thickBot="1" x14ac:dyDescent="0.9">
      <c r="C98" s="2" t="s">
        <v>107</v>
      </c>
      <c r="D98" s="2" t="s">
        <v>16</v>
      </c>
      <c r="E98" s="3" t="s">
        <v>95</v>
      </c>
      <c r="F98" s="5" t="s">
        <v>96</v>
      </c>
      <c r="G98" s="2" t="s">
        <v>97</v>
      </c>
      <c r="H98" s="57">
        <v>1</v>
      </c>
      <c r="I98" s="80" t="s">
        <v>28</v>
      </c>
      <c r="J98" s="91"/>
      <c r="K98" s="86" t="str">
        <f t="shared" si="5"/>
        <v>Meta no definida</v>
      </c>
      <c r="L98" s="79" t="s">
        <v>28</v>
      </c>
      <c r="M98" s="89"/>
      <c r="N98" s="86" t="str">
        <f t="shared" si="6"/>
        <v>Meta no definida</v>
      </c>
      <c r="O98" s="79" t="s">
        <v>28</v>
      </c>
      <c r="P98" s="89"/>
      <c r="Q98" s="86" t="str">
        <f t="shared" si="7"/>
        <v>Meta no definida</v>
      </c>
      <c r="R98" s="79" t="s">
        <v>28</v>
      </c>
      <c r="S98" s="89"/>
      <c r="T98" s="86" t="str">
        <f t="shared" si="8"/>
        <v>Meta no definida</v>
      </c>
      <c r="U98" s="79" t="s">
        <v>28</v>
      </c>
      <c r="V98" s="89"/>
      <c r="W98" s="86" t="str">
        <f t="shared" si="9"/>
        <v>Meta no definida</v>
      </c>
    </row>
    <row r="99" spans="3:23" ht="16.25" thickTop="1" thickBot="1" x14ac:dyDescent="0.9">
      <c r="C99" s="2" t="s">
        <v>107</v>
      </c>
      <c r="D99" s="2" t="s">
        <v>13</v>
      </c>
      <c r="E99" s="9" t="s">
        <v>98</v>
      </c>
      <c r="F99" s="5" t="s">
        <v>96</v>
      </c>
      <c r="G99" s="2" t="s">
        <v>97</v>
      </c>
      <c r="H99" s="55">
        <v>752130</v>
      </c>
      <c r="I99" s="80" t="s">
        <v>28</v>
      </c>
      <c r="J99" s="91"/>
      <c r="K99" s="86" t="str">
        <f t="shared" si="5"/>
        <v>Meta no definida</v>
      </c>
      <c r="L99" s="79" t="s">
        <v>28</v>
      </c>
      <c r="M99" s="89"/>
      <c r="N99" s="86" t="str">
        <f t="shared" si="6"/>
        <v>Meta no definida</v>
      </c>
      <c r="O99" s="79" t="s">
        <v>28</v>
      </c>
      <c r="P99" s="89"/>
      <c r="Q99" s="86" t="str">
        <f t="shared" si="7"/>
        <v>Meta no definida</v>
      </c>
      <c r="R99" s="79" t="s">
        <v>28</v>
      </c>
      <c r="S99" s="89"/>
      <c r="T99" s="86" t="str">
        <f t="shared" si="8"/>
        <v>Meta no definida</v>
      </c>
      <c r="U99" s="79" t="s">
        <v>28</v>
      </c>
      <c r="V99" s="89"/>
      <c r="W99" s="86" t="str">
        <f t="shared" si="9"/>
        <v>Meta no definida</v>
      </c>
    </row>
    <row r="100" spans="3:23" ht="16.25" thickTop="1" thickBot="1" x14ac:dyDescent="0.9">
      <c r="C100" s="2" t="s">
        <v>107</v>
      </c>
      <c r="D100" s="2" t="s">
        <v>56</v>
      </c>
      <c r="E100" s="10" t="s">
        <v>57</v>
      </c>
      <c r="F100" s="5" t="s">
        <v>96</v>
      </c>
      <c r="G100" s="2" t="s">
        <v>97</v>
      </c>
      <c r="H100" s="56">
        <v>0.65400000000000003</v>
      </c>
      <c r="I100" s="80" t="s">
        <v>28</v>
      </c>
      <c r="J100" s="91"/>
      <c r="K100" s="86" t="str">
        <f t="shared" si="5"/>
        <v>Meta no definida</v>
      </c>
      <c r="L100" s="79" t="s">
        <v>28</v>
      </c>
      <c r="M100" s="89"/>
      <c r="N100" s="86" t="str">
        <f t="shared" si="6"/>
        <v>Meta no definida</v>
      </c>
      <c r="O100" s="79" t="s">
        <v>28</v>
      </c>
      <c r="P100" s="89"/>
      <c r="Q100" s="86" t="str">
        <f t="shared" si="7"/>
        <v>Meta no definida</v>
      </c>
      <c r="R100" s="79" t="s">
        <v>28</v>
      </c>
      <c r="S100" s="89"/>
      <c r="T100" s="86" t="str">
        <f t="shared" si="8"/>
        <v>Meta no definida</v>
      </c>
      <c r="U100" s="79" t="s">
        <v>28</v>
      </c>
      <c r="V100" s="89"/>
      <c r="W100" s="86" t="str">
        <f t="shared" si="9"/>
        <v>Meta no definida</v>
      </c>
    </row>
    <row r="101" spans="3:23" ht="16.25" thickTop="1" thickBot="1" x14ac:dyDescent="0.9">
      <c r="C101" s="2" t="s">
        <v>107</v>
      </c>
      <c r="D101" s="2" t="s">
        <v>14</v>
      </c>
      <c r="E101" s="3" t="s">
        <v>64</v>
      </c>
      <c r="F101" s="5" t="s">
        <v>96</v>
      </c>
      <c r="G101" s="2" t="s">
        <v>97</v>
      </c>
      <c r="H101" s="57">
        <v>94</v>
      </c>
      <c r="I101" s="80" t="s">
        <v>28</v>
      </c>
      <c r="J101" s="91"/>
      <c r="K101" s="86" t="str">
        <f t="shared" si="5"/>
        <v>Meta no definida</v>
      </c>
      <c r="L101" s="79" t="s">
        <v>28</v>
      </c>
      <c r="M101" s="89"/>
      <c r="N101" s="86" t="str">
        <f t="shared" si="6"/>
        <v>Meta no definida</v>
      </c>
      <c r="O101" s="79" t="s">
        <v>28</v>
      </c>
      <c r="P101" s="89"/>
      <c r="Q101" s="86" t="str">
        <f t="shared" si="7"/>
        <v>Meta no definida</v>
      </c>
      <c r="R101" s="79" t="s">
        <v>28</v>
      </c>
      <c r="S101" s="89"/>
      <c r="T101" s="86" t="str">
        <f t="shared" si="8"/>
        <v>Meta no definida</v>
      </c>
      <c r="U101" s="79" t="s">
        <v>28</v>
      </c>
      <c r="V101" s="89"/>
      <c r="W101" s="86" t="str">
        <f t="shared" si="9"/>
        <v>Meta no definida</v>
      </c>
    </row>
    <row r="102" spans="3:23" ht="16.25" thickTop="1" thickBot="1" x14ac:dyDescent="0.9">
      <c r="C102" s="11" t="s">
        <v>107</v>
      </c>
      <c r="D102" s="11" t="s">
        <v>15</v>
      </c>
      <c r="E102" s="17" t="s">
        <v>99</v>
      </c>
      <c r="F102" s="12" t="s">
        <v>96</v>
      </c>
      <c r="G102" s="11" t="s">
        <v>97</v>
      </c>
      <c r="H102" s="61">
        <v>6</v>
      </c>
      <c r="I102" s="87" t="s">
        <v>28</v>
      </c>
      <c r="J102" s="97"/>
      <c r="K102" s="94" t="str">
        <f t="shared" si="5"/>
        <v>Meta no definida</v>
      </c>
      <c r="L102" s="87" t="s">
        <v>28</v>
      </c>
      <c r="M102" s="98"/>
      <c r="N102" s="94" t="str">
        <f t="shared" si="6"/>
        <v>Meta no definida</v>
      </c>
      <c r="O102" s="87" t="s">
        <v>28</v>
      </c>
      <c r="P102" s="98"/>
      <c r="Q102" s="94" t="str">
        <f t="shared" si="7"/>
        <v>Meta no definida</v>
      </c>
      <c r="R102" s="87" t="s">
        <v>28</v>
      </c>
      <c r="S102" s="98"/>
      <c r="T102" s="94" t="str">
        <f t="shared" si="8"/>
        <v>Meta no definida</v>
      </c>
      <c r="U102" s="87" t="s">
        <v>28</v>
      </c>
      <c r="V102" s="98"/>
      <c r="W102" s="94" t="str">
        <f t="shared" si="9"/>
        <v>Meta no definida</v>
      </c>
    </row>
    <row r="103" spans="3:23" ht="16.25" thickTop="1" thickBot="1" x14ac:dyDescent="0.9">
      <c r="C103" s="13" t="s">
        <v>108</v>
      </c>
      <c r="D103" s="40" t="s">
        <v>12</v>
      </c>
      <c r="E103" s="41" t="s">
        <v>61</v>
      </c>
      <c r="F103" s="18">
        <v>2018</v>
      </c>
      <c r="G103" s="19" t="s">
        <v>91</v>
      </c>
      <c r="H103" s="62">
        <v>2573735</v>
      </c>
      <c r="I103" s="95">
        <v>918698.88000000012</v>
      </c>
      <c r="J103" s="92"/>
      <c r="K103" s="93">
        <f t="shared" si="5"/>
        <v>0</v>
      </c>
      <c r="L103" s="95">
        <v>1148373.6000000001</v>
      </c>
      <c r="M103" s="92"/>
      <c r="N103" s="93">
        <f t="shared" si="6"/>
        <v>0</v>
      </c>
      <c r="O103" s="95">
        <v>1202628.5097904073</v>
      </c>
      <c r="P103" s="92"/>
      <c r="Q103" s="93">
        <f t="shared" si="7"/>
        <v>0</v>
      </c>
      <c r="R103" s="95">
        <v>1202628.5097904073</v>
      </c>
      <c r="S103" s="92"/>
      <c r="T103" s="93">
        <f t="shared" si="8"/>
        <v>0</v>
      </c>
      <c r="U103" s="95">
        <v>1202628.5097904073</v>
      </c>
      <c r="V103" s="92"/>
      <c r="W103" s="93">
        <f t="shared" si="9"/>
        <v>0</v>
      </c>
    </row>
    <row r="104" spans="3:23" ht="16.25" thickTop="1" thickBot="1" x14ac:dyDescent="0.9">
      <c r="C104" s="2" t="s">
        <v>108</v>
      </c>
      <c r="D104" s="4" t="s">
        <v>16</v>
      </c>
      <c r="E104" s="6" t="s">
        <v>95</v>
      </c>
      <c r="F104" s="7" t="s">
        <v>96</v>
      </c>
      <c r="G104" s="8" t="s">
        <v>97</v>
      </c>
      <c r="H104" s="55">
        <v>5</v>
      </c>
      <c r="I104" s="79" t="s">
        <v>28</v>
      </c>
      <c r="J104" s="90"/>
      <c r="K104" s="86" t="str">
        <f t="shared" si="5"/>
        <v>Meta no definida</v>
      </c>
      <c r="L104" s="79" t="s">
        <v>28</v>
      </c>
      <c r="M104" s="89"/>
      <c r="N104" s="86" t="str">
        <f t="shared" si="6"/>
        <v>Meta no definida</v>
      </c>
      <c r="O104" s="79" t="s">
        <v>28</v>
      </c>
      <c r="P104" s="89"/>
      <c r="Q104" s="86" t="str">
        <f t="shared" si="7"/>
        <v>Meta no definida</v>
      </c>
      <c r="R104" s="79" t="s">
        <v>28</v>
      </c>
      <c r="S104" s="89"/>
      <c r="T104" s="86" t="str">
        <f t="shared" si="8"/>
        <v>Meta no definida</v>
      </c>
      <c r="U104" s="79" t="s">
        <v>28</v>
      </c>
      <c r="V104" s="89"/>
      <c r="W104" s="86" t="str">
        <f t="shared" si="9"/>
        <v>Meta no definida</v>
      </c>
    </row>
    <row r="105" spans="3:23" ht="16.25" thickTop="1" thickBot="1" x14ac:dyDescent="0.9">
      <c r="C105" s="2" t="s">
        <v>108</v>
      </c>
      <c r="D105" s="4" t="s">
        <v>13</v>
      </c>
      <c r="E105" s="6" t="s">
        <v>98</v>
      </c>
      <c r="F105" s="7" t="s">
        <v>96</v>
      </c>
      <c r="G105" s="8" t="s">
        <v>97</v>
      </c>
      <c r="H105" s="55">
        <v>199414</v>
      </c>
      <c r="I105" s="79" t="s">
        <v>28</v>
      </c>
      <c r="J105" s="90"/>
      <c r="K105" s="86" t="str">
        <f t="shared" si="5"/>
        <v>Meta no definida</v>
      </c>
      <c r="L105" s="79" t="s">
        <v>28</v>
      </c>
      <c r="M105" s="89"/>
      <c r="N105" s="86" t="str">
        <f t="shared" si="6"/>
        <v>Meta no definida</v>
      </c>
      <c r="O105" s="79" t="s">
        <v>28</v>
      </c>
      <c r="P105" s="89"/>
      <c r="Q105" s="86" t="str">
        <f t="shared" si="7"/>
        <v>Meta no definida</v>
      </c>
      <c r="R105" s="79" t="s">
        <v>28</v>
      </c>
      <c r="S105" s="89"/>
      <c r="T105" s="86" t="str">
        <f t="shared" si="8"/>
        <v>Meta no definida</v>
      </c>
      <c r="U105" s="79" t="s">
        <v>28</v>
      </c>
      <c r="V105" s="89"/>
      <c r="W105" s="86" t="str">
        <f t="shared" si="9"/>
        <v>Meta no definida</v>
      </c>
    </row>
    <row r="106" spans="3:23" ht="16.25" thickTop="1" thickBot="1" x14ac:dyDescent="0.9">
      <c r="C106" s="2" t="s">
        <v>108</v>
      </c>
      <c r="D106" s="2" t="s">
        <v>56</v>
      </c>
      <c r="E106" s="5" t="s">
        <v>57</v>
      </c>
      <c r="F106" s="7" t="s">
        <v>96</v>
      </c>
      <c r="G106" s="8" t="s">
        <v>97</v>
      </c>
      <c r="H106" s="56">
        <v>0.747</v>
      </c>
      <c r="I106" s="79" t="s">
        <v>28</v>
      </c>
      <c r="J106" s="90"/>
      <c r="K106" s="86" t="str">
        <f t="shared" si="5"/>
        <v>Meta no definida</v>
      </c>
      <c r="L106" s="79" t="s">
        <v>28</v>
      </c>
      <c r="M106" s="89"/>
      <c r="N106" s="86" t="str">
        <f t="shared" si="6"/>
        <v>Meta no definida</v>
      </c>
      <c r="O106" s="79" t="s">
        <v>28</v>
      </c>
      <c r="P106" s="89"/>
      <c r="Q106" s="86" t="str">
        <f t="shared" si="7"/>
        <v>Meta no definida</v>
      </c>
      <c r="R106" s="79" t="s">
        <v>28</v>
      </c>
      <c r="S106" s="89"/>
      <c r="T106" s="86" t="str">
        <f t="shared" si="8"/>
        <v>Meta no definida</v>
      </c>
      <c r="U106" s="79" t="s">
        <v>28</v>
      </c>
      <c r="V106" s="89"/>
      <c r="W106" s="86" t="str">
        <f t="shared" si="9"/>
        <v>Meta no definida</v>
      </c>
    </row>
    <row r="107" spans="3:23" ht="16.25" thickTop="1" thickBot="1" x14ac:dyDescent="0.9">
      <c r="C107" s="2" t="s">
        <v>108</v>
      </c>
      <c r="D107" s="2" t="s">
        <v>14</v>
      </c>
      <c r="E107" s="3" t="s">
        <v>64</v>
      </c>
      <c r="F107" s="5" t="s">
        <v>96</v>
      </c>
      <c r="G107" s="2" t="s">
        <v>97</v>
      </c>
      <c r="H107" s="57">
        <v>21.7</v>
      </c>
      <c r="I107" s="80" t="s">
        <v>28</v>
      </c>
      <c r="J107" s="91"/>
      <c r="K107" s="86" t="str">
        <f t="shared" si="5"/>
        <v>Meta no definida</v>
      </c>
      <c r="L107" s="79" t="s">
        <v>28</v>
      </c>
      <c r="M107" s="89"/>
      <c r="N107" s="86" t="str">
        <f t="shared" si="6"/>
        <v>Meta no definida</v>
      </c>
      <c r="O107" s="79" t="s">
        <v>28</v>
      </c>
      <c r="P107" s="89"/>
      <c r="Q107" s="86" t="str">
        <f t="shared" si="7"/>
        <v>Meta no definida</v>
      </c>
      <c r="R107" s="79" t="s">
        <v>28</v>
      </c>
      <c r="S107" s="89"/>
      <c r="T107" s="86" t="str">
        <f t="shared" si="8"/>
        <v>Meta no definida</v>
      </c>
      <c r="U107" s="79" t="s">
        <v>28</v>
      </c>
      <c r="V107" s="89"/>
      <c r="W107" s="86" t="str">
        <f t="shared" si="9"/>
        <v>Meta no definida</v>
      </c>
    </row>
    <row r="108" spans="3:23" ht="16.25" thickTop="1" thickBot="1" x14ac:dyDescent="0.9">
      <c r="C108" s="11" t="s">
        <v>108</v>
      </c>
      <c r="D108" s="11" t="s">
        <v>15</v>
      </c>
      <c r="E108" s="42" t="s">
        <v>99</v>
      </c>
      <c r="F108" s="12" t="s">
        <v>96</v>
      </c>
      <c r="G108" s="11" t="s">
        <v>97</v>
      </c>
      <c r="H108" s="63">
        <v>5</v>
      </c>
      <c r="I108" s="87" t="s">
        <v>28</v>
      </c>
      <c r="J108" s="97"/>
      <c r="K108" s="94" t="str">
        <f t="shared" si="5"/>
        <v>Meta no definida</v>
      </c>
      <c r="L108" s="88" t="s">
        <v>28</v>
      </c>
      <c r="M108" s="98"/>
      <c r="N108" s="94" t="str">
        <f t="shared" si="6"/>
        <v>Meta no definida</v>
      </c>
      <c r="O108" s="88" t="s">
        <v>28</v>
      </c>
      <c r="P108" s="98"/>
      <c r="Q108" s="94" t="str">
        <f t="shared" si="7"/>
        <v>Meta no definida</v>
      </c>
      <c r="R108" s="88" t="s">
        <v>28</v>
      </c>
      <c r="S108" s="98"/>
      <c r="T108" s="94" t="str">
        <f t="shared" si="8"/>
        <v>Meta no definida</v>
      </c>
      <c r="U108" s="88" t="s">
        <v>28</v>
      </c>
      <c r="V108" s="98"/>
      <c r="W108" s="94" t="str">
        <f t="shared" si="9"/>
        <v>Meta no definida</v>
      </c>
    </row>
    <row r="109" spans="3:23" ht="16.25" thickTop="1" thickBot="1" x14ac:dyDescent="0.9">
      <c r="C109" s="13" t="s">
        <v>109</v>
      </c>
      <c r="D109" s="13" t="s">
        <v>12</v>
      </c>
      <c r="E109" s="43" t="s">
        <v>61</v>
      </c>
      <c r="F109" s="14">
        <v>2018</v>
      </c>
      <c r="G109" s="13" t="s">
        <v>91</v>
      </c>
      <c r="H109" s="64">
        <v>539235</v>
      </c>
      <c r="I109" s="95">
        <v>382612</v>
      </c>
      <c r="J109" s="92"/>
      <c r="K109" s="93">
        <f t="shared" si="5"/>
        <v>0</v>
      </c>
      <c r="L109" s="95">
        <v>467699</v>
      </c>
      <c r="M109" s="92"/>
      <c r="N109" s="93">
        <f t="shared" si="6"/>
        <v>0</v>
      </c>
      <c r="O109" s="95">
        <v>467699</v>
      </c>
      <c r="P109" s="92"/>
      <c r="Q109" s="93">
        <f t="shared" si="7"/>
        <v>0</v>
      </c>
      <c r="R109" s="95">
        <v>467699</v>
      </c>
      <c r="S109" s="92"/>
      <c r="T109" s="93">
        <f t="shared" si="8"/>
        <v>0</v>
      </c>
      <c r="U109" s="95">
        <v>467699</v>
      </c>
      <c r="V109" s="92"/>
      <c r="W109" s="93">
        <f t="shared" si="9"/>
        <v>0</v>
      </c>
    </row>
    <row r="110" spans="3:23" ht="16.25" thickTop="1" thickBot="1" x14ac:dyDescent="0.9">
      <c r="C110" s="2" t="s">
        <v>109</v>
      </c>
      <c r="D110" s="2" t="s">
        <v>16</v>
      </c>
      <c r="E110" s="3" t="s">
        <v>95</v>
      </c>
      <c r="F110" s="5" t="s">
        <v>96</v>
      </c>
      <c r="G110" s="2" t="s">
        <v>97</v>
      </c>
      <c r="H110" s="57">
        <v>2</v>
      </c>
      <c r="I110" s="80" t="s">
        <v>28</v>
      </c>
      <c r="J110" s="91"/>
      <c r="K110" s="86" t="str">
        <f t="shared" si="5"/>
        <v>Meta no definida</v>
      </c>
      <c r="L110" s="79" t="s">
        <v>28</v>
      </c>
      <c r="M110" s="89"/>
      <c r="N110" s="86" t="str">
        <f t="shared" si="6"/>
        <v>Meta no definida</v>
      </c>
      <c r="O110" s="79" t="s">
        <v>28</v>
      </c>
      <c r="P110" s="89"/>
      <c r="Q110" s="86" t="str">
        <f t="shared" si="7"/>
        <v>Meta no definida</v>
      </c>
      <c r="R110" s="79" t="s">
        <v>28</v>
      </c>
      <c r="S110" s="89"/>
      <c r="T110" s="86" t="str">
        <f t="shared" si="8"/>
        <v>Meta no definida</v>
      </c>
      <c r="U110" s="79" t="s">
        <v>28</v>
      </c>
      <c r="V110" s="89"/>
      <c r="W110" s="86" t="str">
        <f t="shared" si="9"/>
        <v>Meta no definida</v>
      </c>
    </row>
    <row r="111" spans="3:23" ht="16.25" thickTop="1" thickBot="1" x14ac:dyDescent="0.9">
      <c r="C111" s="2" t="s">
        <v>109</v>
      </c>
      <c r="D111" s="2" t="s">
        <v>13</v>
      </c>
      <c r="E111" s="3" t="s">
        <v>98</v>
      </c>
      <c r="F111" s="5" t="s">
        <v>96</v>
      </c>
      <c r="G111" s="2" t="s">
        <v>97</v>
      </c>
      <c r="H111" s="57">
        <v>44604</v>
      </c>
      <c r="I111" s="80" t="s">
        <v>28</v>
      </c>
      <c r="J111" s="91"/>
      <c r="K111" s="86" t="str">
        <f t="shared" si="5"/>
        <v>Meta no definida</v>
      </c>
      <c r="L111" s="80" t="s">
        <v>28</v>
      </c>
      <c r="M111" s="89"/>
      <c r="N111" s="86" t="str">
        <f t="shared" si="6"/>
        <v>Meta no definida</v>
      </c>
      <c r="O111" s="80" t="s">
        <v>28</v>
      </c>
      <c r="P111" s="89"/>
      <c r="Q111" s="86" t="str">
        <f t="shared" si="7"/>
        <v>Meta no definida</v>
      </c>
      <c r="R111" s="80" t="s">
        <v>28</v>
      </c>
      <c r="S111" s="89"/>
      <c r="T111" s="86" t="str">
        <f t="shared" si="8"/>
        <v>Meta no definida</v>
      </c>
      <c r="U111" s="80" t="s">
        <v>28</v>
      </c>
      <c r="V111" s="89"/>
      <c r="W111" s="86" t="str">
        <f t="shared" si="9"/>
        <v>Meta no definida</v>
      </c>
    </row>
    <row r="112" spans="3:23" ht="16.25" thickTop="1" thickBot="1" x14ac:dyDescent="0.9">
      <c r="C112" s="2" t="s">
        <v>109</v>
      </c>
      <c r="D112" s="4" t="s">
        <v>56</v>
      </c>
      <c r="E112" s="6" t="s">
        <v>57</v>
      </c>
      <c r="F112" s="7" t="s">
        <v>96</v>
      </c>
      <c r="G112" s="8" t="s">
        <v>97</v>
      </c>
      <c r="H112" s="56">
        <v>0.63600000000000001</v>
      </c>
      <c r="I112" s="79" t="s">
        <v>28</v>
      </c>
      <c r="J112" s="90"/>
      <c r="K112" s="86" t="str">
        <f t="shared" si="5"/>
        <v>Meta no definida</v>
      </c>
      <c r="L112" s="79" t="s">
        <v>28</v>
      </c>
      <c r="M112" s="89"/>
      <c r="N112" s="86" t="str">
        <f t="shared" si="6"/>
        <v>Meta no definida</v>
      </c>
      <c r="O112" s="79" t="s">
        <v>28</v>
      </c>
      <c r="P112" s="89"/>
      <c r="Q112" s="86" t="str">
        <f t="shared" si="7"/>
        <v>Meta no definida</v>
      </c>
      <c r="R112" s="79" t="s">
        <v>28</v>
      </c>
      <c r="S112" s="89"/>
      <c r="T112" s="86" t="str">
        <f t="shared" si="8"/>
        <v>Meta no definida</v>
      </c>
      <c r="U112" s="79" t="s">
        <v>28</v>
      </c>
      <c r="V112" s="89"/>
      <c r="W112" s="86" t="str">
        <f t="shared" si="9"/>
        <v>Meta no definida</v>
      </c>
    </row>
    <row r="113" spans="3:23" ht="16.25" thickTop="1" thickBot="1" x14ac:dyDescent="0.9">
      <c r="C113" s="2" t="s">
        <v>109</v>
      </c>
      <c r="D113" s="4" t="s">
        <v>14</v>
      </c>
      <c r="E113" s="6" t="s">
        <v>64</v>
      </c>
      <c r="F113" s="7" t="s">
        <v>96</v>
      </c>
      <c r="G113" s="8" t="s">
        <v>97</v>
      </c>
      <c r="H113" s="55">
        <v>7</v>
      </c>
      <c r="I113" s="79" t="s">
        <v>28</v>
      </c>
      <c r="J113" s="90"/>
      <c r="K113" s="86" t="str">
        <f t="shared" si="5"/>
        <v>Meta no definida</v>
      </c>
      <c r="L113" s="79" t="s">
        <v>28</v>
      </c>
      <c r="M113" s="89"/>
      <c r="N113" s="86" t="str">
        <f t="shared" si="6"/>
        <v>Meta no definida</v>
      </c>
      <c r="O113" s="79" t="s">
        <v>28</v>
      </c>
      <c r="P113" s="89"/>
      <c r="Q113" s="86" t="str">
        <f t="shared" si="7"/>
        <v>Meta no definida</v>
      </c>
      <c r="R113" s="79" t="s">
        <v>28</v>
      </c>
      <c r="S113" s="89"/>
      <c r="T113" s="86" t="str">
        <f t="shared" si="8"/>
        <v>Meta no definida</v>
      </c>
      <c r="U113" s="79" t="s">
        <v>28</v>
      </c>
      <c r="V113" s="89"/>
      <c r="W113" s="86" t="str">
        <f t="shared" si="9"/>
        <v>Meta no definida</v>
      </c>
    </row>
    <row r="114" spans="3:23" ht="16.25" thickTop="1" thickBot="1" x14ac:dyDescent="0.9">
      <c r="C114" s="11" t="s">
        <v>109</v>
      </c>
      <c r="D114" s="20" t="s">
        <v>15</v>
      </c>
      <c r="E114" s="21" t="s">
        <v>99</v>
      </c>
      <c r="F114" s="22" t="s">
        <v>96</v>
      </c>
      <c r="G114" s="23" t="s">
        <v>97</v>
      </c>
      <c r="H114" s="63">
        <v>1</v>
      </c>
      <c r="I114" s="88" t="s">
        <v>28</v>
      </c>
      <c r="J114" s="100"/>
      <c r="K114" s="94" t="str">
        <f t="shared" si="5"/>
        <v>Meta no definida</v>
      </c>
      <c r="L114" s="88" t="s">
        <v>28</v>
      </c>
      <c r="M114" s="98"/>
      <c r="N114" s="94" t="str">
        <f t="shared" si="6"/>
        <v>Meta no definida</v>
      </c>
      <c r="O114" s="88" t="s">
        <v>28</v>
      </c>
      <c r="P114" s="98"/>
      <c r="Q114" s="94" t="str">
        <f t="shared" si="7"/>
        <v>Meta no definida</v>
      </c>
      <c r="R114" s="88" t="s">
        <v>28</v>
      </c>
      <c r="S114" s="98"/>
      <c r="T114" s="94" t="str">
        <f t="shared" si="8"/>
        <v>Meta no definida</v>
      </c>
      <c r="U114" s="88" t="s">
        <v>28</v>
      </c>
      <c r="V114" s="98"/>
      <c r="W114" s="94" t="str">
        <f t="shared" si="9"/>
        <v>Meta no definida</v>
      </c>
    </row>
    <row r="115" spans="3:23" ht="16.25" thickTop="1" thickBot="1" x14ac:dyDescent="0.9">
      <c r="C115" s="13" t="s">
        <v>110</v>
      </c>
      <c r="D115" s="13" t="s">
        <v>12</v>
      </c>
      <c r="E115" s="14" t="s">
        <v>61</v>
      </c>
      <c r="F115" s="18">
        <v>2018</v>
      </c>
      <c r="G115" s="19" t="s">
        <v>91</v>
      </c>
      <c r="H115" s="64">
        <v>392517</v>
      </c>
      <c r="I115" s="95">
        <v>329143</v>
      </c>
      <c r="J115" s="99"/>
      <c r="K115" s="93">
        <f t="shared" si="5"/>
        <v>0</v>
      </c>
      <c r="L115" s="95">
        <v>388942</v>
      </c>
      <c r="M115" s="92"/>
      <c r="N115" s="93">
        <f t="shared" si="6"/>
        <v>0</v>
      </c>
      <c r="O115" s="95">
        <v>402005</v>
      </c>
      <c r="P115" s="92"/>
      <c r="Q115" s="93">
        <f t="shared" si="7"/>
        <v>0</v>
      </c>
      <c r="R115" s="95">
        <v>415507</v>
      </c>
      <c r="S115" s="92"/>
      <c r="T115" s="93">
        <f t="shared" si="8"/>
        <v>0</v>
      </c>
      <c r="U115" s="95">
        <v>415507</v>
      </c>
      <c r="V115" s="92"/>
      <c r="W115" s="93">
        <f t="shared" si="9"/>
        <v>0</v>
      </c>
    </row>
    <row r="116" spans="3:23" ht="16.25" thickTop="1" thickBot="1" x14ac:dyDescent="0.9">
      <c r="C116" s="2" t="s">
        <v>110</v>
      </c>
      <c r="D116" s="2" t="s">
        <v>16</v>
      </c>
      <c r="E116" s="3" t="s">
        <v>95</v>
      </c>
      <c r="F116" s="5" t="s">
        <v>96</v>
      </c>
      <c r="G116" s="2" t="s">
        <v>97</v>
      </c>
      <c r="H116" s="57">
        <v>4</v>
      </c>
      <c r="I116" s="80" t="s">
        <v>28</v>
      </c>
      <c r="J116" s="91"/>
      <c r="K116" s="86" t="str">
        <f t="shared" si="5"/>
        <v>Meta no definida</v>
      </c>
      <c r="L116" s="79" t="s">
        <v>28</v>
      </c>
      <c r="M116" s="89"/>
      <c r="N116" s="86" t="str">
        <f t="shared" si="6"/>
        <v>Meta no definida</v>
      </c>
      <c r="O116" s="79" t="s">
        <v>28</v>
      </c>
      <c r="P116" s="89"/>
      <c r="Q116" s="86" t="str">
        <f t="shared" si="7"/>
        <v>Meta no definida</v>
      </c>
      <c r="R116" s="79" t="s">
        <v>28</v>
      </c>
      <c r="S116" s="89"/>
      <c r="T116" s="86" t="str">
        <f t="shared" si="8"/>
        <v>Meta no definida</v>
      </c>
      <c r="U116" s="79" t="s">
        <v>28</v>
      </c>
      <c r="V116" s="89"/>
      <c r="W116" s="86" t="str">
        <f t="shared" si="9"/>
        <v>Meta no definida</v>
      </c>
    </row>
    <row r="117" spans="3:23" ht="16.25" thickTop="1" thickBot="1" x14ac:dyDescent="0.9">
      <c r="C117" s="2" t="s">
        <v>110</v>
      </c>
      <c r="D117" s="2" t="s">
        <v>13</v>
      </c>
      <c r="E117" s="9" t="s">
        <v>98</v>
      </c>
      <c r="F117" s="5" t="s">
        <v>96</v>
      </c>
      <c r="G117" s="2" t="s">
        <v>97</v>
      </c>
      <c r="H117" s="55">
        <v>839891</v>
      </c>
      <c r="I117" s="80" t="s">
        <v>28</v>
      </c>
      <c r="J117" s="91"/>
      <c r="K117" s="86" t="str">
        <f t="shared" si="5"/>
        <v>Meta no definida</v>
      </c>
      <c r="L117" s="79" t="s">
        <v>28</v>
      </c>
      <c r="M117" s="89"/>
      <c r="N117" s="86" t="str">
        <f t="shared" si="6"/>
        <v>Meta no definida</v>
      </c>
      <c r="O117" s="79" t="s">
        <v>28</v>
      </c>
      <c r="P117" s="89"/>
      <c r="Q117" s="86" t="str">
        <f t="shared" si="7"/>
        <v>Meta no definida</v>
      </c>
      <c r="R117" s="79" t="s">
        <v>28</v>
      </c>
      <c r="S117" s="89"/>
      <c r="T117" s="86" t="str">
        <f t="shared" si="8"/>
        <v>Meta no definida</v>
      </c>
      <c r="U117" s="79" t="s">
        <v>28</v>
      </c>
      <c r="V117" s="89"/>
      <c r="W117" s="86" t="str">
        <f t="shared" si="9"/>
        <v>Meta no definida</v>
      </c>
    </row>
    <row r="118" spans="3:23" ht="16.25" thickTop="1" thickBot="1" x14ac:dyDescent="0.9">
      <c r="C118" s="2" t="s">
        <v>110</v>
      </c>
      <c r="D118" s="2" t="s">
        <v>56</v>
      </c>
      <c r="E118" s="10" t="s">
        <v>57</v>
      </c>
      <c r="F118" s="5" t="s">
        <v>96</v>
      </c>
      <c r="G118" s="2" t="s">
        <v>97</v>
      </c>
      <c r="H118" s="56">
        <v>0.63800000000000001</v>
      </c>
      <c r="I118" s="80" t="s">
        <v>28</v>
      </c>
      <c r="J118" s="91"/>
      <c r="K118" s="86" t="str">
        <f t="shared" si="5"/>
        <v>Meta no definida</v>
      </c>
      <c r="L118" s="79" t="s">
        <v>28</v>
      </c>
      <c r="M118" s="89"/>
      <c r="N118" s="86" t="str">
        <f t="shared" si="6"/>
        <v>Meta no definida</v>
      </c>
      <c r="O118" s="79" t="s">
        <v>28</v>
      </c>
      <c r="P118" s="89"/>
      <c r="Q118" s="86" t="str">
        <f t="shared" si="7"/>
        <v>Meta no definida</v>
      </c>
      <c r="R118" s="79" t="s">
        <v>28</v>
      </c>
      <c r="S118" s="89"/>
      <c r="T118" s="86" t="str">
        <f t="shared" si="8"/>
        <v>Meta no definida</v>
      </c>
      <c r="U118" s="79" t="s">
        <v>28</v>
      </c>
      <c r="V118" s="89"/>
      <c r="W118" s="86" t="str">
        <f t="shared" si="9"/>
        <v>Meta no definida</v>
      </c>
    </row>
    <row r="119" spans="3:23" ht="16.25" thickTop="1" thickBot="1" x14ac:dyDescent="0.9">
      <c r="C119" s="2" t="s">
        <v>110</v>
      </c>
      <c r="D119" s="2" t="s">
        <v>14</v>
      </c>
      <c r="E119" s="3" t="s">
        <v>64</v>
      </c>
      <c r="F119" s="5" t="s">
        <v>96</v>
      </c>
      <c r="G119" s="2" t="s">
        <v>97</v>
      </c>
      <c r="H119" s="57">
        <v>89.1</v>
      </c>
      <c r="I119" s="80" t="s">
        <v>28</v>
      </c>
      <c r="J119" s="91"/>
      <c r="K119" s="86" t="str">
        <f t="shared" si="5"/>
        <v>Meta no definida</v>
      </c>
      <c r="L119" s="79" t="s">
        <v>28</v>
      </c>
      <c r="M119" s="89"/>
      <c r="N119" s="86" t="str">
        <f t="shared" si="6"/>
        <v>Meta no definida</v>
      </c>
      <c r="O119" s="79" t="s">
        <v>28</v>
      </c>
      <c r="P119" s="89"/>
      <c r="Q119" s="86" t="str">
        <f t="shared" si="7"/>
        <v>Meta no definida</v>
      </c>
      <c r="R119" s="79" t="s">
        <v>28</v>
      </c>
      <c r="S119" s="89"/>
      <c r="T119" s="86" t="str">
        <f t="shared" si="8"/>
        <v>Meta no definida</v>
      </c>
      <c r="U119" s="79" t="s">
        <v>28</v>
      </c>
      <c r="V119" s="89"/>
      <c r="W119" s="86" t="str">
        <f t="shared" si="9"/>
        <v>Meta no definida</v>
      </c>
    </row>
    <row r="120" spans="3:23" ht="16.25" thickTop="1" thickBot="1" x14ac:dyDescent="0.9">
      <c r="C120" s="11" t="s">
        <v>110</v>
      </c>
      <c r="D120" s="11" t="s">
        <v>15</v>
      </c>
      <c r="E120" s="17" t="s">
        <v>99</v>
      </c>
      <c r="F120" s="12" t="s">
        <v>96</v>
      </c>
      <c r="G120" s="11" t="s">
        <v>97</v>
      </c>
      <c r="H120" s="61">
        <v>4</v>
      </c>
      <c r="I120" s="87" t="s">
        <v>28</v>
      </c>
      <c r="J120" s="97"/>
      <c r="K120" s="94" t="str">
        <f t="shared" si="5"/>
        <v>Meta no definida</v>
      </c>
      <c r="L120" s="87" t="s">
        <v>28</v>
      </c>
      <c r="M120" s="98"/>
      <c r="N120" s="94" t="str">
        <f t="shared" si="6"/>
        <v>Meta no definida</v>
      </c>
      <c r="O120" s="87" t="s">
        <v>28</v>
      </c>
      <c r="P120" s="98"/>
      <c r="Q120" s="94" t="str">
        <f t="shared" si="7"/>
        <v>Meta no definida</v>
      </c>
      <c r="R120" s="87" t="s">
        <v>28</v>
      </c>
      <c r="S120" s="98"/>
      <c r="T120" s="94" t="str">
        <f t="shared" si="8"/>
        <v>Meta no definida</v>
      </c>
      <c r="U120" s="87" t="s">
        <v>28</v>
      </c>
      <c r="V120" s="98"/>
      <c r="W120" s="94" t="str">
        <f t="shared" si="9"/>
        <v>Meta no definida</v>
      </c>
    </row>
    <row r="121" spans="3:23" ht="15.5" thickTop="1" x14ac:dyDescent="0.75"/>
  </sheetData>
  <mergeCells count="5">
    <mergeCell ref="U20:W20"/>
    <mergeCell ref="I20:K20"/>
    <mergeCell ref="L20:N20"/>
    <mergeCell ref="O20:Q20"/>
    <mergeCell ref="R20:T20"/>
  </mergeCells>
  <conditionalFormatting sqref="K22:K120">
    <cfRule type="containsText" dxfId="24" priority="26" operator="containsText" text="Meta no definida">
      <formula>NOT(ISERROR(SEARCH("Meta no definida",K22)))</formula>
    </cfRule>
    <cfRule type="cellIs" dxfId="23" priority="27" operator="lessThan">
      <formula>0.5</formula>
    </cfRule>
    <cfRule type="cellIs" dxfId="22" priority="28" operator="between">
      <formula>0.84</formula>
      <formula>0.5</formula>
    </cfRule>
    <cfRule type="cellIs" dxfId="21" priority="29" operator="greaterThanOrEqual">
      <formula>0.85</formula>
    </cfRule>
    <cfRule type="cellIs" dxfId="20" priority="30" operator="greaterThan">
      <formula>0.99</formula>
    </cfRule>
  </conditionalFormatting>
  <conditionalFormatting sqref="N22:N120">
    <cfRule type="containsText" dxfId="19" priority="16" operator="containsText" text="Meta no definida">
      <formula>NOT(ISERROR(SEARCH("Meta no definida",N22)))</formula>
    </cfRule>
    <cfRule type="cellIs" dxfId="18" priority="17" operator="lessThan">
      <formula>0.5</formula>
    </cfRule>
    <cfRule type="cellIs" dxfId="17" priority="18" operator="between">
      <formula>0.84</formula>
      <formula>0.5</formula>
    </cfRule>
    <cfRule type="cellIs" dxfId="16" priority="19" operator="greaterThanOrEqual">
      <formula>0.85</formula>
    </cfRule>
    <cfRule type="cellIs" dxfId="15" priority="20" operator="greaterThan">
      <formula>0.99</formula>
    </cfRule>
  </conditionalFormatting>
  <conditionalFormatting sqref="Q22:Q120">
    <cfRule type="containsText" dxfId="14" priority="11" operator="containsText" text="Meta no definida">
      <formula>NOT(ISERROR(SEARCH("Meta no definida",Q22)))</formula>
    </cfRule>
    <cfRule type="cellIs" dxfId="13" priority="12" operator="lessThan">
      <formula>0.5</formula>
    </cfRule>
    <cfRule type="cellIs" dxfId="12" priority="13" operator="between">
      <formula>0.84</formula>
      <formula>0.5</formula>
    </cfRule>
    <cfRule type="cellIs" dxfId="11" priority="14" operator="greaterThanOrEqual">
      <formula>0.85</formula>
    </cfRule>
    <cfRule type="cellIs" dxfId="10" priority="15" operator="greaterThan">
      <formula>0.99</formula>
    </cfRule>
  </conditionalFormatting>
  <conditionalFormatting sqref="T22:T120">
    <cfRule type="containsText" dxfId="9" priority="6" operator="containsText" text="Meta no definida">
      <formula>NOT(ISERROR(SEARCH("Meta no definida",T22)))</formula>
    </cfRule>
    <cfRule type="cellIs" dxfId="8" priority="7" operator="lessThan">
      <formula>0.5</formula>
    </cfRule>
    <cfRule type="cellIs" dxfId="7" priority="8" operator="between">
      <formula>0.84</formula>
      <formula>0.5</formula>
    </cfRule>
    <cfRule type="cellIs" dxfId="6" priority="9" operator="greaterThanOrEqual">
      <formula>0.85</formula>
    </cfRule>
    <cfRule type="cellIs" dxfId="5" priority="10" operator="greaterThan">
      <formula>0.99</formula>
    </cfRule>
  </conditionalFormatting>
  <conditionalFormatting sqref="W22:W120">
    <cfRule type="containsText" dxfId="4" priority="1" operator="containsText" text="Meta no definida">
      <formula>NOT(ISERROR(SEARCH("Meta no definida",W22)))</formula>
    </cfRule>
    <cfRule type="cellIs" dxfId="3" priority="2" operator="lessThan">
      <formula>0.5</formula>
    </cfRule>
    <cfRule type="cellIs" dxfId="2" priority="3" operator="between">
      <formula>0.84</formula>
      <formula>0.5</formula>
    </cfRule>
    <cfRule type="cellIs" dxfId="1" priority="4" operator="greaterThanOrEqual">
      <formula>0.85</formula>
    </cfRule>
    <cfRule type="cellIs" dxfId="0" priority="5" operator="greaterThan">
      <formula>0.99</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1B02D-4BCA-46C1-9D47-8DCECC02B131}">
  <sheetPr>
    <tabColor theme="9" tint="0.79998168889431442"/>
  </sheetPr>
  <dimension ref="B2:H44"/>
  <sheetViews>
    <sheetView showGridLines="0" zoomScale="80" zoomScaleNormal="80" zoomScaleSheetLayoutView="80" workbookViewId="0">
      <selection activeCell="F16" sqref="F16"/>
    </sheetView>
  </sheetViews>
  <sheetFormatPr baseColWidth="10" defaultRowHeight="14.75" x14ac:dyDescent="0.75"/>
  <cols>
    <col min="1" max="1" width="3.40625" customWidth="1"/>
    <col min="2" max="2" width="2.26953125" customWidth="1"/>
    <col min="3" max="3" width="51.7265625" bestFit="1" customWidth="1"/>
    <col min="4" max="4" width="31.1328125" customWidth="1"/>
    <col min="5" max="5" width="27.40625" customWidth="1"/>
    <col min="6" max="6" width="19.40625" customWidth="1"/>
    <col min="7" max="7" width="31" bestFit="1" customWidth="1"/>
    <col min="8" max="8" width="175.26953125" bestFit="1" customWidth="1"/>
  </cols>
  <sheetData>
    <row r="2" spans="2:8" ht="23.5" x14ac:dyDescent="1.1000000000000001">
      <c r="B2" s="26" t="s">
        <v>116</v>
      </c>
    </row>
    <row r="3" spans="2:8" ht="7.5" customHeight="1" x14ac:dyDescent="0.75"/>
    <row r="4" spans="2:8" x14ac:dyDescent="0.75">
      <c r="B4" t="s">
        <v>134</v>
      </c>
    </row>
    <row r="5" spans="2:8" x14ac:dyDescent="0.75">
      <c r="B5" t="s">
        <v>131</v>
      </c>
    </row>
    <row r="6" spans="2:8" x14ac:dyDescent="0.75">
      <c r="B6" t="s">
        <v>132</v>
      </c>
    </row>
    <row r="7" spans="2:8" x14ac:dyDescent="0.75">
      <c r="B7" t="s">
        <v>133</v>
      </c>
    </row>
    <row r="9" spans="2:8" x14ac:dyDescent="0.75">
      <c r="C9" s="65" t="s">
        <v>2</v>
      </c>
      <c r="D9" s="66" t="s">
        <v>0</v>
      </c>
      <c r="E9" s="67" t="s">
        <v>40</v>
      </c>
      <c r="F9" s="65" t="s">
        <v>1</v>
      </c>
      <c r="G9" s="66" t="s">
        <v>154</v>
      </c>
      <c r="H9" s="65" t="s">
        <v>8</v>
      </c>
    </row>
    <row r="10" spans="2:8" x14ac:dyDescent="0.75">
      <c r="C10" s="68" t="s">
        <v>12</v>
      </c>
      <c r="D10" s="69" t="s">
        <v>5</v>
      </c>
      <c r="E10" s="69" t="s">
        <v>41</v>
      </c>
      <c r="F10" s="69" t="s">
        <v>7</v>
      </c>
      <c r="G10" s="69" t="s">
        <v>6</v>
      </c>
      <c r="H10" s="70" t="s">
        <v>136</v>
      </c>
    </row>
    <row r="11" spans="2:8" x14ac:dyDescent="0.75">
      <c r="C11" s="71" t="s">
        <v>56</v>
      </c>
      <c r="D11" s="72" t="s">
        <v>5</v>
      </c>
      <c r="E11" s="72" t="s">
        <v>41</v>
      </c>
      <c r="F11" s="72" t="s">
        <v>10</v>
      </c>
      <c r="G11" s="72" t="s">
        <v>11</v>
      </c>
      <c r="H11" s="73" t="s">
        <v>137</v>
      </c>
    </row>
    <row r="12" spans="2:8" x14ac:dyDescent="0.75">
      <c r="C12" s="71" t="s">
        <v>13</v>
      </c>
      <c r="D12" s="72" t="s">
        <v>5</v>
      </c>
      <c r="E12" s="72" t="s">
        <v>41</v>
      </c>
      <c r="F12" s="72" t="s">
        <v>10</v>
      </c>
      <c r="G12" s="72" t="s">
        <v>11</v>
      </c>
      <c r="H12" s="73" t="s">
        <v>138</v>
      </c>
    </row>
    <row r="13" spans="2:8" x14ac:dyDescent="0.75">
      <c r="C13" s="71" t="s">
        <v>14</v>
      </c>
      <c r="D13" s="72" t="s">
        <v>5</v>
      </c>
      <c r="E13" s="72" t="s">
        <v>41</v>
      </c>
      <c r="F13" s="72" t="s">
        <v>10</v>
      </c>
      <c r="G13" s="72" t="s">
        <v>11</v>
      </c>
      <c r="H13" s="73" t="s">
        <v>72</v>
      </c>
    </row>
    <row r="14" spans="2:8" x14ac:dyDescent="0.75">
      <c r="C14" s="74" t="s">
        <v>15</v>
      </c>
      <c r="D14" s="72" t="s">
        <v>5</v>
      </c>
      <c r="E14" s="72" t="s">
        <v>41</v>
      </c>
      <c r="F14" s="72" t="s">
        <v>10</v>
      </c>
      <c r="G14" s="72" t="s">
        <v>11</v>
      </c>
      <c r="H14" s="73" t="s">
        <v>73</v>
      </c>
    </row>
    <row r="15" spans="2:8" x14ac:dyDescent="0.75">
      <c r="C15" s="71" t="s">
        <v>16</v>
      </c>
      <c r="D15" s="72" t="s">
        <v>5</v>
      </c>
      <c r="E15" s="72" t="s">
        <v>41</v>
      </c>
      <c r="F15" s="72" t="s">
        <v>10</v>
      </c>
      <c r="G15" s="72" t="s">
        <v>11</v>
      </c>
      <c r="H15" s="73" t="s">
        <v>19</v>
      </c>
    </row>
    <row r="16" spans="2:8" x14ac:dyDescent="0.75">
      <c r="C16" s="74" t="s">
        <v>25</v>
      </c>
      <c r="D16" s="72" t="s">
        <v>5</v>
      </c>
      <c r="E16" s="72" t="s">
        <v>41</v>
      </c>
      <c r="F16" s="72" t="s">
        <v>10</v>
      </c>
      <c r="G16" s="72" t="s">
        <v>20</v>
      </c>
      <c r="H16" s="73" t="s">
        <v>74</v>
      </c>
    </row>
    <row r="17" spans="3:8" x14ac:dyDescent="0.75">
      <c r="C17" s="74" t="s">
        <v>21</v>
      </c>
      <c r="D17" s="72" t="s">
        <v>5</v>
      </c>
      <c r="E17" s="72" t="s">
        <v>41</v>
      </c>
      <c r="F17" s="72" t="s">
        <v>10</v>
      </c>
      <c r="G17" s="72" t="s">
        <v>20</v>
      </c>
      <c r="H17" s="73" t="s">
        <v>75</v>
      </c>
    </row>
    <row r="18" spans="3:8" x14ac:dyDescent="0.75">
      <c r="C18" s="74" t="s">
        <v>26</v>
      </c>
      <c r="D18" s="72" t="s">
        <v>5</v>
      </c>
      <c r="E18" s="72" t="s">
        <v>41</v>
      </c>
      <c r="F18" s="72" t="s">
        <v>10</v>
      </c>
      <c r="G18" s="72" t="s">
        <v>20</v>
      </c>
      <c r="H18" s="73" t="s">
        <v>76</v>
      </c>
    </row>
    <row r="19" spans="3:8" x14ac:dyDescent="0.75">
      <c r="C19" s="74" t="s">
        <v>30</v>
      </c>
      <c r="D19" s="72" t="s">
        <v>5</v>
      </c>
      <c r="E19" s="72" t="s">
        <v>41</v>
      </c>
      <c r="F19" s="72" t="s">
        <v>10</v>
      </c>
      <c r="G19" s="72" t="s">
        <v>20</v>
      </c>
      <c r="H19" s="73" t="s">
        <v>77</v>
      </c>
    </row>
    <row r="20" spans="3:8" x14ac:dyDescent="0.75">
      <c r="C20" s="74" t="s">
        <v>31</v>
      </c>
      <c r="D20" s="72" t="s">
        <v>5</v>
      </c>
      <c r="E20" s="72" t="s">
        <v>41</v>
      </c>
      <c r="F20" s="72" t="s">
        <v>10</v>
      </c>
      <c r="G20" s="72" t="s">
        <v>20</v>
      </c>
      <c r="H20" s="73" t="s">
        <v>78</v>
      </c>
    </row>
    <row r="21" spans="3:8" x14ac:dyDescent="0.75">
      <c r="C21" s="74" t="s">
        <v>38</v>
      </c>
      <c r="D21" s="72" t="s">
        <v>5</v>
      </c>
      <c r="E21" s="72" t="s">
        <v>41</v>
      </c>
      <c r="F21" s="72" t="s">
        <v>10</v>
      </c>
      <c r="G21" s="72" t="s">
        <v>20</v>
      </c>
      <c r="H21" s="73" t="s">
        <v>139</v>
      </c>
    </row>
    <row r="22" spans="3:8" x14ac:dyDescent="0.75">
      <c r="C22" s="74" t="s">
        <v>32</v>
      </c>
      <c r="D22" s="72" t="s">
        <v>5</v>
      </c>
      <c r="E22" s="72" t="s">
        <v>41</v>
      </c>
      <c r="F22" s="72" t="s">
        <v>10</v>
      </c>
      <c r="G22" s="72" t="s">
        <v>20</v>
      </c>
      <c r="H22" s="73" t="s">
        <v>79</v>
      </c>
    </row>
    <row r="23" spans="3:8" x14ac:dyDescent="0.75">
      <c r="C23" s="74" t="s">
        <v>27</v>
      </c>
      <c r="D23" s="72" t="s">
        <v>5</v>
      </c>
      <c r="E23" s="72" t="s">
        <v>41</v>
      </c>
      <c r="F23" s="72" t="s">
        <v>10</v>
      </c>
      <c r="G23" s="72" t="s">
        <v>20</v>
      </c>
      <c r="H23" s="73" t="s">
        <v>80</v>
      </c>
    </row>
    <row r="24" spans="3:8" x14ac:dyDescent="0.75">
      <c r="C24" s="74" t="s">
        <v>29</v>
      </c>
      <c r="D24" s="72" t="s">
        <v>5</v>
      </c>
      <c r="E24" s="72" t="s">
        <v>41</v>
      </c>
      <c r="F24" s="72" t="s">
        <v>10</v>
      </c>
      <c r="G24" s="72" t="s">
        <v>20</v>
      </c>
      <c r="H24" s="73" t="s">
        <v>81</v>
      </c>
    </row>
    <row r="25" spans="3:8" x14ac:dyDescent="0.75">
      <c r="C25" s="74" t="s">
        <v>33</v>
      </c>
      <c r="D25" s="72" t="s">
        <v>5</v>
      </c>
      <c r="E25" s="72" t="s">
        <v>41</v>
      </c>
      <c r="F25" s="72" t="s">
        <v>10</v>
      </c>
      <c r="G25" s="72" t="s">
        <v>20</v>
      </c>
      <c r="H25" s="73" t="s">
        <v>82</v>
      </c>
    </row>
    <row r="26" spans="3:8" x14ac:dyDescent="0.75">
      <c r="C26" s="74" t="s">
        <v>34</v>
      </c>
      <c r="D26" s="72" t="s">
        <v>5</v>
      </c>
      <c r="E26" s="72" t="s">
        <v>41</v>
      </c>
      <c r="F26" s="72" t="s">
        <v>10</v>
      </c>
      <c r="G26" s="72" t="s">
        <v>20</v>
      </c>
      <c r="H26" s="73" t="s">
        <v>83</v>
      </c>
    </row>
    <row r="27" spans="3:8" x14ac:dyDescent="0.75">
      <c r="C27" s="74" t="s">
        <v>35</v>
      </c>
      <c r="D27" s="72" t="s">
        <v>5</v>
      </c>
      <c r="E27" s="72" t="s">
        <v>41</v>
      </c>
      <c r="F27" s="72" t="s">
        <v>10</v>
      </c>
      <c r="G27" s="72" t="s">
        <v>20</v>
      </c>
      <c r="H27" s="73" t="s">
        <v>66</v>
      </c>
    </row>
    <row r="28" spans="3:8" x14ac:dyDescent="0.75">
      <c r="C28" s="74" t="s">
        <v>36</v>
      </c>
      <c r="D28" s="72" t="s">
        <v>5</v>
      </c>
      <c r="E28" s="72" t="s">
        <v>41</v>
      </c>
      <c r="F28" s="72" t="s">
        <v>10</v>
      </c>
      <c r="G28" s="72" t="s">
        <v>20</v>
      </c>
      <c r="H28" s="73" t="s">
        <v>52</v>
      </c>
    </row>
    <row r="29" spans="3:8" x14ac:dyDescent="0.75">
      <c r="C29" s="74" t="s">
        <v>37</v>
      </c>
      <c r="D29" s="72" t="s">
        <v>5</v>
      </c>
      <c r="E29" s="72" t="s">
        <v>41</v>
      </c>
      <c r="F29" s="72" t="s">
        <v>10</v>
      </c>
      <c r="G29" s="72" t="s">
        <v>20</v>
      </c>
      <c r="H29" s="73" t="s">
        <v>67</v>
      </c>
    </row>
    <row r="30" spans="3:8" x14ac:dyDescent="0.75">
      <c r="C30" s="71" t="s">
        <v>9</v>
      </c>
      <c r="D30" s="72" t="s">
        <v>39</v>
      </c>
      <c r="E30" s="72" t="s">
        <v>42</v>
      </c>
      <c r="F30" s="72" t="s">
        <v>7</v>
      </c>
      <c r="G30" s="72" t="s">
        <v>159</v>
      </c>
      <c r="H30" s="73" t="s">
        <v>71</v>
      </c>
    </row>
    <row r="31" spans="3:8" x14ac:dyDescent="0.75">
      <c r="C31" s="74" t="s">
        <v>85</v>
      </c>
      <c r="D31" s="72" t="s">
        <v>39</v>
      </c>
      <c r="E31" s="72" t="s">
        <v>42</v>
      </c>
      <c r="F31" s="72" t="s">
        <v>10</v>
      </c>
      <c r="G31" s="72" t="s">
        <v>160</v>
      </c>
      <c r="H31" s="73" t="s">
        <v>112</v>
      </c>
    </row>
    <row r="32" spans="3:8" x14ac:dyDescent="0.75">
      <c r="C32" s="74" t="s">
        <v>86</v>
      </c>
      <c r="D32" s="72" t="s">
        <v>39</v>
      </c>
      <c r="E32" s="72" t="s">
        <v>42</v>
      </c>
      <c r="F32" s="72" t="s">
        <v>10</v>
      </c>
      <c r="G32" s="72" t="s">
        <v>48</v>
      </c>
      <c r="H32" s="73" t="s">
        <v>130</v>
      </c>
    </row>
    <row r="33" spans="3:8" x14ac:dyDescent="0.75">
      <c r="C33" s="74" t="s">
        <v>170</v>
      </c>
      <c r="D33" s="72" t="s">
        <v>43</v>
      </c>
      <c r="E33" s="72" t="s">
        <v>45</v>
      </c>
      <c r="F33" s="72" t="s">
        <v>7</v>
      </c>
      <c r="G33" s="72" t="s">
        <v>44</v>
      </c>
      <c r="H33" s="73" t="s">
        <v>140</v>
      </c>
    </row>
    <row r="34" spans="3:8" x14ac:dyDescent="0.75">
      <c r="C34" s="74" t="s">
        <v>170</v>
      </c>
      <c r="D34" s="72" t="s">
        <v>43</v>
      </c>
      <c r="E34" s="72" t="s">
        <v>45</v>
      </c>
      <c r="F34" s="72" t="s">
        <v>7</v>
      </c>
      <c r="G34" s="72" t="s">
        <v>44</v>
      </c>
      <c r="H34" s="73" t="s">
        <v>141</v>
      </c>
    </row>
    <row r="35" spans="3:8" x14ac:dyDescent="0.75">
      <c r="C35" s="74" t="s">
        <v>171</v>
      </c>
      <c r="D35" s="72" t="s">
        <v>43</v>
      </c>
      <c r="E35" s="72" t="s">
        <v>45</v>
      </c>
      <c r="F35" s="72" t="s">
        <v>7</v>
      </c>
      <c r="G35" s="72" t="s">
        <v>46</v>
      </c>
      <c r="H35" s="73" t="s">
        <v>111</v>
      </c>
    </row>
    <row r="36" spans="3:8" x14ac:dyDescent="0.75">
      <c r="C36" s="74" t="s">
        <v>93</v>
      </c>
      <c r="D36" s="72" t="s">
        <v>43</v>
      </c>
      <c r="E36" s="72" t="s">
        <v>45</v>
      </c>
      <c r="F36" s="72" t="s">
        <v>10</v>
      </c>
      <c r="G36" s="72" t="s">
        <v>47</v>
      </c>
      <c r="H36" s="73" t="s">
        <v>135</v>
      </c>
    </row>
    <row r="37" spans="3:8" x14ac:dyDescent="0.75">
      <c r="C37" s="74" t="s">
        <v>188</v>
      </c>
      <c r="D37" s="72" t="s">
        <v>173</v>
      </c>
      <c r="E37" s="72" t="s">
        <v>41</v>
      </c>
      <c r="F37" s="72" t="s">
        <v>10</v>
      </c>
      <c r="G37" s="72" t="s">
        <v>196</v>
      </c>
      <c r="H37" s="73" t="s">
        <v>192</v>
      </c>
    </row>
    <row r="38" spans="3:8" x14ac:dyDescent="0.75">
      <c r="C38" s="74" t="s">
        <v>180</v>
      </c>
      <c r="D38" s="72" t="s">
        <v>173</v>
      </c>
      <c r="E38" s="72" t="s">
        <v>41</v>
      </c>
      <c r="F38" s="72" t="s">
        <v>10</v>
      </c>
      <c r="G38" s="72" t="s">
        <v>175</v>
      </c>
      <c r="H38" s="73" t="s">
        <v>185</v>
      </c>
    </row>
    <row r="39" spans="3:8" x14ac:dyDescent="0.75">
      <c r="C39" s="74" t="s">
        <v>181</v>
      </c>
      <c r="D39" s="72" t="s">
        <v>174</v>
      </c>
      <c r="E39" s="72" t="s">
        <v>177</v>
      </c>
      <c r="F39" s="72" t="s">
        <v>10</v>
      </c>
      <c r="G39" s="72" t="s">
        <v>196</v>
      </c>
      <c r="H39" s="73" t="s">
        <v>193</v>
      </c>
    </row>
    <row r="40" spans="3:8" x14ac:dyDescent="0.75">
      <c r="C40" s="74" t="s">
        <v>179</v>
      </c>
      <c r="D40" s="72" t="s">
        <v>174</v>
      </c>
      <c r="E40" s="72" t="s">
        <v>177</v>
      </c>
      <c r="F40" s="72" t="s">
        <v>10</v>
      </c>
      <c r="G40" s="72" t="s">
        <v>197</v>
      </c>
      <c r="H40" s="73" t="s">
        <v>186</v>
      </c>
    </row>
    <row r="41" spans="3:8" x14ac:dyDescent="0.75">
      <c r="C41" s="74" t="s">
        <v>182</v>
      </c>
      <c r="D41" s="72" t="s">
        <v>175</v>
      </c>
      <c r="E41" s="72" t="s">
        <v>178</v>
      </c>
      <c r="F41" s="72" t="s">
        <v>10</v>
      </c>
      <c r="G41" s="72" t="s">
        <v>198</v>
      </c>
      <c r="H41" s="73" t="s">
        <v>191</v>
      </c>
    </row>
    <row r="42" spans="3:8" x14ac:dyDescent="0.75">
      <c r="C42" s="74" t="s">
        <v>204</v>
      </c>
      <c r="D42" s="72" t="s">
        <v>175</v>
      </c>
      <c r="E42" s="72" t="s">
        <v>177</v>
      </c>
      <c r="F42" s="72" t="s">
        <v>10</v>
      </c>
      <c r="G42" s="72" t="s">
        <v>175</v>
      </c>
      <c r="H42" s="73" t="s">
        <v>194</v>
      </c>
    </row>
    <row r="43" spans="3:8" x14ac:dyDescent="0.75">
      <c r="C43" s="74" t="s">
        <v>203</v>
      </c>
      <c r="D43" s="72" t="s">
        <v>176</v>
      </c>
      <c r="E43" s="72" t="s">
        <v>41</v>
      </c>
      <c r="F43" s="72" t="s">
        <v>10</v>
      </c>
      <c r="G43" s="72" t="s">
        <v>175</v>
      </c>
      <c r="H43" s="73" t="s">
        <v>202</v>
      </c>
    </row>
    <row r="44" spans="3:8" x14ac:dyDescent="0.75">
      <c r="C44" s="75" t="s">
        <v>184</v>
      </c>
      <c r="D44" s="76" t="s">
        <v>176</v>
      </c>
      <c r="E44" s="76" t="s">
        <v>178</v>
      </c>
      <c r="F44" s="76" t="s">
        <v>10</v>
      </c>
      <c r="G44" s="76" t="s">
        <v>175</v>
      </c>
      <c r="H44" s="77" t="s">
        <v>187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Portada </vt:lpstr>
      <vt:lpstr>Metodología</vt:lpstr>
      <vt:lpstr>Medición genérica</vt:lpstr>
      <vt:lpstr>Medición por mercados</vt:lpstr>
      <vt:lpstr>Definición de KPIs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Robert</dc:creator>
  <cp:lastModifiedBy>Gustavo Bassotti</cp:lastModifiedBy>
  <dcterms:created xsi:type="dcterms:W3CDTF">2023-05-04T14:09:44Z</dcterms:created>
  <dcterms:modified xsi:type="dcterms:W3CDTF">2023-06-13T07:39:57Z</dcterms:modified>
</cp:coreProperties>
</file>