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Users\mroco\Downloads\"/>
    </mc:Choice>
  </mc:AlternateContent>
  <xr:revisionPtr revIDLastSave="0" documentId="13_ncr:1_{5791D6F8-1ED3-4DB0-8692-E61F38764CB0}" xr6:coauthVersionLast="47" xr6:coauthVersionMax="47" xr10:uidLastSave="{00000000-0000-0000-0000-000000000000}"/>
  <bookViews>
    <workbookView xWindow="28680" yWindow="-120" windowWidth="29040" windowHeight="15840" tabRatio="903" xr2:uid="{00000000-000D-0000-FFFF-FFFF00000000}"/>
  </bookViews>
  <sheets>
    <sheet name="Índice" sheetId="22" r:id="rId1"/>
    <sheet name="C1" sheetId="1" r:id="rId2"/>
    <sheet name="C2" sheetId="2" r:id="rId3"/>
    <sheet name="C3" sheetId="3" r:id="rId4"/>
    <sheet name="C4" sheetId="24" r:id="rId5"/>
    <sheet name="C5" sheetId="19" r:id="rId6"/>
    <sheet name="C6" sheetId="21" r:id="rId7"/>
    <sheet name="C7" sheetId="7" r:id="rId8"/>
    <sheet name="C8" sheetId="14" r:id="rId9"/>
    <sheet name="C9" sheetId="15" r:id="rId10"/>
    <sheet name="C10" sheetId="18" r:id="rId11"/>
    <sheet name="C11" sheetId="27" r:id="rId12"/>
    <sheet name="C12" sheetId="29" r:id="rId13"/>
    <sheet name="C13" sheetId="30" r:id="rId14"/>
    <sheet name="C14" sheetId="26" r:id="rId15"/>
    <sheet name="C15" sheetId="28" r:id="rId16"/>
    <sheet name="A1" sheetId="23" r:id="rId17"/>
    <sheet name="A2" sheetId="31" r:id="rId18"/>
    <sheet name="A3" sheetId="32" r:id="rId19"/>
    <sheet name="A4" sheetId="34" r:id="rId20"/>
    <sheet name="A5" sheetId="35" r:id="rId21"/>
  </sheets>
  <definedNames>
    <definedName name="_xlnm._FilterDatabase" localSheetId="12" hidden="1">'C12'!$A$7:$B$7</definedName>
    <definedName name="_xlnm._FilterDatabase" localSheetId="13" hidden="1">'C13'!$C$8:$G$55</definedName>
    <definedName name="_xlnm._FilterDatabase" localSheetId="3" hidden="1">'C3'!$A$7:$B$7</definedName>
    <definedName name="_xlnm._FilterDatabase" localSheetId="4" hidden="1">'C4'!$C$6:$P$7</definedName>
    <definedName name="_xlnm._FilterDatabase" localSheetId="7" hidden="1">'C7'!#REF!</definedName>
    <definedName name="_xlnm.Print_Area" localSheetId="1">'C1'!$C$3:$F$37</definedName>
    <definedName name="_xlnm.Print_Area" localSheetId="10">'C10'!$C$1:$O$4</definedName>
    <definedName name="_xlnm.Print_Area" localSheetId="2">'C2'!$C$1:$P$6</definedName>
    <definedName name="_xlnm.Print_Area" localSheetId="3">'C3'!$C$3:$P$6</definedName>
    <definedName name="_xlnm.Print_Area" localSheetId="4">'C4'!$C$3:$P$7</definedName>
    <definedName name="_xlnm.Print_Area" localSheetId="5">'C5'!$C$1:$F$18</definedName>
    <definedName name="_xlnm.Print_Area" localSheetId="6">'C6'!$C$1:$F$22</definedName>
    <definedName name="_xlnm.Print_Area" localSheetId="7">'C7'!$C$1:$G$136</definedName>
    <definedName name="_xlnm.Print_Area" localSheetId="8">'C8'!$C$1:$G$75</definedName>
    <definedName name="_xlnm.Print_Area" localSheetId="9">'C9'!$C$1:$G$87</definedName>
    <definedName name="_xlnm.Print_Area" localSheetId="0">Índice!$G$1:$P$24</definedName>
    <definedName name="_xlnm.Print_Titles" localSheetId="2">'C2'!$5:$6</definedName>
    <definedName name="_xlnm.Print_Titles" localSheetId="3">'C3'!$5:$6</definedName>
    <definedName name="_xlnm.Print_Titles" localSheetId="4">'C4'!$5:$6</definedName>
    <definedName name="_xlnm.Print_Titles" localSheetId="7">'C7'!$5:$6</definedName>
    <definedName name="_xlnm.Print_Titles" localSheetId="8">'C8'!$5:$6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28" l="1"/>
  <c r="F8" i="28"/>
  <c r="G8" i="28"/>
  <c r="D8" i="28"/>
  <c r="F7" i="14" l="1"/>
  <c r="G7" i="14"/>
  <c r="F8" i="14"/>
  <c r="G8" i="14"/>
  <c r="F53" i="14"/>
  <c r="G53" i="14"/>
  <c r="F60" i="14"/>
  <c r="G60" i="14"/>
  <c r="G68" i="14"/>
  <c r="F68" i="14"/>
  <c r="E12" i="21" l="1"/>
</calcChain>
</file>

<file path=xl/sharedStrings.xml><?xml version="1.0" encoding="utf-8"?>
<sst xmlns="http://schemas.openxmlformats.org/spreadsheetml/2006/main" count="1902" uniqueCount="1155">
  <si>
    <t>(millones)</t>
  </si>
  <si>
    <t>NACIONALIDAD</t>
  </si>
  <si>
    <t>ENERO</t>
  </si>
  <si>
    <t>FEBRERO</t>
  </si>
  <si>
    <t>MARZO</t>
  </si>
  <si>
    <t>ABRIL</t>
  </si>
  <si>
    <t>MAYO</t>
  </si>
  <si>
    <t>JUNIO</t>
  </si>
  <si>
    <t>JULIO</t>
  </si>
  <si>
    <t>AGOSTO</t>
  </si>
  <si>
    <t>OCTUBRE</t>
  </si>
  <si>
    <t>ARGENTINA</t>
  </si>
  <si>
    <t>BOLIVIA</t>
  </si>
  <si>
    <t>BRASIL</t>
  </si>
  <si>
    <t>COLOMBIA</t>
  </si>
  <si>
    <t>ECUADOR</t>
  </si>
  <si>
    <t>PARAGUAY</t>
  </si>
  <si>
    <t>URUGUAY</t>
  </si>
  <si>
    <t>VENEZUELA</t>
  </si>
  <si>
    <t>GUYANA</t>
  </si>
  <si>
    <t>SURINAME</t>
  </si>
  <si>
    <t>COSTA RICA</t>
  </si>
  <si>
    <t>EL SALVADOR</t>
  </si>
  <si>
    <t>GUATEMALA</t>
  </si>
  <si>
    <t>HONDURAS</t>
  </si>
  <si>
    <t>NICARAGUA</t>
  </si>
  <si>
    <t>BAHAMAS</t>
  </si>
  <si>
    <t>BARBADOS</t>
  </si>
  <si>
    <t>CUBA</t>
  </si>
  <si>
    <t>DOMINICA</t>
  </si>
  <si>
    <t>GRANADA</t>
  </si>
  <si>
    <t>JAMAICA</t>
  </si>
  <si>
    <t>PUERTO RICO</t>
  </si>
  <si>
    <t>SAN VICENTE</t>
  </si>
  <si>
    <t>TRINIDAD Y TOBAGO</t>
  </si>
  <si>
    <t>ALBANIA</t>
  </si>
  <si>
    <t>ALEMANIA</t>
  </si>
  <si>
    <t>ANDORRA</t>
  </si>
  <si>
    <t>AUSTRIA</t>
  </si>
  <si>
    <t>BOSNIA-HERZEGOVINA</t>
  </si>
  <si>
    <t>BULGARIA</t>
  </si>
  <si>
    <t>CROACIA</t>
  </si>
  <si>
    <t>DINAMARCA</t>
  </si>
  <si>
    <t>ESLOVENIA</t>
  </si>
  <si>
    <t>ESLOVAQUIA</t>
  </si>
  <si>
    <t>ESPAÑA</t>
  </si>
  <si>
    <t>ESTONIA</t>
  </si>
  <si>
    <t>FINLANDIA</t>
  </si>
  <si>
    <t>FRANCIA</t>
  </si>
  <si>
    <t>GRECIA</t>
  </si>
  <si>
    <t>GEORGIA</t>
  </si>
  <si>
    <t>ISLANDIA</t>
  </si>
  <si>
    <t>ITALIA</t>
  </si>
  <si>
    <t>LIECHTENSTEIN</t>
  </si>
  <si>
    <t>LETONIA</t>
  </si>
  <si>
    <t>LITUANIA</t>
  </si>
  <si>
    <t>LUXEMBURGO</t>
  </si>
  <si>
    <t>MACEDONIA</t>
  </si>
  <si>
    <t>MALTA</t>
  </si>
  <si>
    <t>MOLDAVIA</t>
  </si>
  <si>
    <t>NORUEGA</t>
  </si>
  <si>
    <t>HOLANDA</t>
  </si>
  <si>
    <t>POLONIA</t>
  </si>
  <si>
    <t>PORTUGAL</t>
  </si>
  <si>
    <t>INGLATERRA</t>
  </si>
  <si>
    <t>RUMANIA</t>
  </si>
  <si>
    <t>SERBIA</t>
  </si>
  <si>
    <t>SUECIA</t>
  </si>
  <si>
    <t>SUIZA</t>
  </si>
  <si>
    <t>UCRANIA</t>
  </si>
  <si>
    <t>AUSTRALIA</t>
  </si>
  <si>
    <t>NUEVA ZELANDIA</t>
  </si>
  <si>
    <t>ARGELIA</t>
  </si>
  <si>
    <t>EGIPTO</t>
  </si>
  <si>
    <t>GHANA</t>
  </si>
  <si>
    <t>KENIA</t>
  </si>
  <si>
    <t>MARRUECOS</t>
  </si>
  <si>
    <t>NIGERIA</t>
  </si>
  <si>
    <t>ZIMBABWE</t>
  </si>
  <si>
    <t>BANGLADESH</t>
  </si>
  <si>
    <t>CHINA</t>
  </si>
  <si>
    <t>COREA DEL SUR</t>
  </si>
  <si>
    <t>FILIPINAS</t>
  </si>
  <si>
    <t>INDIA</t>
  </si>
  <si>
    <t>INDONESIA</t>
  </si>
  <si>
    <t>MALASIA</t>
  </si>
  <si>
    <t>MONGOLIA</t>
  </si>
  <si>
    <t>NEPAL</t>
  </si>
  <si>
    <t>SINGAPUR</t>
  </si>
  <si>
    <t>SRI LANKA</t>
  </si>
  <si>
    <t>TAILANDIA</t>
  </si>
  <si>
    <t>VIETNAM</t>
  </si>
  <si>
    <t>ARABIA SAUDITA</t>
  </si>
  <si>
    <t>BAHREIN</t>
  </si>
  <si>
    <t>CHIPRE</t>
  </si>
  <si>
    <t>ISRAEL</t>
  </si>
  <si>
    <t>JORDANIA</t>
  </si>
  <si>
    <t>KUWAIT</t>
  </si>
  <si>
    <t>LIBANO</t>
  </si>
  <si>
    <t>SIRIA</t>
  </si>
  <si>
    <t>TURQUIA</t>
  </si>
  <si>
    <t>OTROS DEL MUNDO</t>
  </si>
  <si>
    <t xml:space="preserve"> ENERO</t>
  </si>
  <si>
    <t xml:space="preserve"> MARZO</t>
  </si>
  <si>
    <t xml:space="preserve"> ABRIL</t>
  </si>
  <si>
    <t xml:space="preserve">  MAYO</t>
  </si>
  <si>
    <t xml:space="preserve">  JUNIO</t>
  </si>
  <si>
    <t xml:space="preserve">  JULIO</t>
  </si>
  <si>
    <t>TOTAL</t>
  </si>
  <si>
    <t>VISVIRI</t>
  </si>
  <si>
    <t>COLCHANE</t>
  </si>
  <si>
    <t>APACHETA DE IRPA</t>
  </si>
  <si>
    <t>AEROPUERTO DIEGO ARACENA</t>
  </si>
  <si>
    <t>AEROPUERTO CERRO MORENO</t>
  </si>
  <si>
    <t>SAN FRANCISCO</t>
  </si>
  <si>
    <t>PIRCAS NEGRAS</t>
  </si>
  <si>
    <t>AEROPUERTO LA FLORIDA</t>
  </si>
  <si>
    <t>VERGARA</t>
  </si>
  <si>
    <t>AEROPUERTO CARRIEL SUR</t>
  </si>
  <si>
    <t>AEROPUERTO MAQUEHUE</t>
  </si>
  <si>
    <t>CARIRRIÑE</t>
  </si>
  <si>
    <t>AEROPUERTO EL TEPUAL</t>
  </si>
  <si>
    <t>HUEMULES</t>
  </si>
  <si>
    <t>PAMPA ALTA</t>
  </si>
  <si>
    <t>TRIANA</t>
  </si>
  <si>
    <t>ROBALLOS</t>
  </si>
  <si>
    <t>PUERTO WILLIAMS</t>
  </si>
  <si>
    <t>PUERTO NATALES</t>
  </si>
  <si>
    <t>PAÍS DE DESTINO</t>
  </si>
  <si>
    <t xml:space="preserve"> AGOSTO</t>
  </si>
  <si>
    <t>CANADÁ</t>
  </si>
  <si>
    <t>MÉXICO</t>
  </si>
  <si>
    <t>IRLANDA</t>
  </si>
  <si>
    <t>OTROS PAÍSES DE OCEANÍA</t>
  </si>
  <si>
    <t>OTROS PAÍSES DE ASIA</t>
  </si>
  <si>
    <t>ISLA DE PASCUA</t>
  </si>
  <si>
    <t>DICIEMBRE</t>
  </si>
  <si>
    <t>ICALMA</t>
  </si>
  <si>
    <t>DOROTEA</t>
  </si>
  <si>
    <t>UNIDAD SNASPE</t>
  </si>
  <si>
    <t>PROCEDENCIA</t>
  </si>
  <si>
    <t>CHILENOS</t>
  </si>
  <si>
    <t>EXTRANJEROS</t>
  </si>
  <si>
    <t>M.N. SALAR DE SURIRE</t>
  </si>
  <si>
    <t>P.N. LAUCA</t>
  </si>
  <si>
    <t>R.N. LAS VICUÑAS</t>
  </si>
  <si>
    <t>R.N. PAMPA DEL TAMARUGAL</t>
  </si>
  <si>
    <t>M.N. LA PORTADA</t>
  </si>
  <si>
    <t>R.N. LOS FLAMENCOS</t>
  </si>
  <si>
    <t>P.N. LLANOS DE CHALLE</t>
  </si>
  <si>
    <t>P.N. NEVADO DE TRES CRUCES</t>
  </si>
  <si>
    <t>M.N. PICHASCA</t>
  </si>
  <si>
    <t>P.N. BOSQUE FRAY JORGE</t>
  </si>
  <si>
    <t>R.N. LAS CHINCHILLAS</t>
  </si>
  <si>
    <t>P.N. LA CAMPANA</t>
  </si>
  <si>
    <t>R.N. EL YALI</t>
  </si>
  <si>
    <t>R.N. LAGO PEÑUELAS</t>
  </si>
  <si>
    <t>R.N. RIO DE LOS CIPRESES</t>
  </si>
  <si>
    <t>R.N. ALTOS DE LIRCAY</t>
  </si>
  <si>
    <t>R.N. FEDERICO ALBERT</t>
  </si>
  <si>
    <t>R.N. LAGUNA TORCA</t>
  </si>
  <si>
    <t>R.N. LOS BELLOTOS DEL MELADO</t>
  </si>
  <si>
    <t>R.N. LOS QUEULES</t>
  </si>
  <si>
    <t>R.N. LOS RUILES</t>
  </si>
  <si>
    <t>R.N. RADAL SIETE TAZAS</t>
  </si>
  <si>
    <t>P.N. LAGUNA DEL LAJA</t>
  </si>
  <si>
    <t>R.N. ISLA MOCHA</t>
  </si>
  <si>
    <t>R.N. ÑUBLE</t>
  </si>
  <si>
    <t>R.N. RALCO</t>
  </si>
  <si>
    <t>M.N. CERRO ÑIELOL</t>
  </si>
  <si>
    <t>M.N. CONTULMO</t>
  </si>
  <si>
    <t>P.N. CONGUILLIO</t>
  </si>
  <si>
    <t>P.N. HUERQUEHUE</t>
  </si>
  <si>
    <t>P.N. TOLHUACA</t>
  </si>
  <si>
    <t>P.N. VILLARRICA</t>
  </si>
  <si>
    <t>R.N. VILLARRICA</t>
  </si>
  <si>
    <t>R.N. MALALCAHUELLO</t>
  </si>
  <si>
    <t>P.N. ALERCE ANDINO</t>
  </si>
  <si>
    <t>P.N. PUYEHUE</t>
  </si>
  <si>
    <t>R.N. MOCHO-CHOSHUENCO</t>
  </si>
  <si>
    <t>M.N. DOS LAGUNAS</t>
  </si>
  <si>
    <t>P.N. LAGUNA SAN RAFAEL</t>
  </si>
  <si>
    <t>P.N. QUEULAT</t>
  </si>
  <si>
    <t>R.N. COYHAIQUE</t>
  </si>
  <si>
    <t>P.N. PALI AIKE</t>
  </si>
  <si>
    <t>P.N. TORRES DEL PAINE</t>
  </si>
  <si>
    <t>R.N. LAGUNA PARRILLAR</t>
  </si>
  <si>
    <t>R.N. MAGALLANES</t>
  </si>
  <si>
    <t>SANTIAGO</t>
  </si>
  <si>
    <t>ARICA</t>
  </si>
  <si>
    <t>IQUIQUE</t>
  </si>
  <si>
    <t>ANTOFAGASTA</t>
  </si>
  <si>
    <t>CALAMA</t>
  </si>
  <si>
    <t>COPIAPÓ</t>
  </si>
  <si>
    <t>LA SERENA</t>
  </si>
  <si>
    <t>TEMUCO</t>
  </si>
  <si>
    <t>PUERTO MONTT</t>
  </si>
  <si>
    <t>VALDIVIA</t>
  </si>
  <si>
    <t>OSORNO</t>
  </si>
  <si>
    <t>BALMACEDA</t>
  </si>
  <si>
    <t>PUNTA ARENAS</t>
  </si>
  <si>
    <t>BUENOS AIRES</t>
  </si>
  <si>
    <t>MENDOZA</t>
  </si>
  <si>
    <t>LIMA</t>
  </si>
  <si>
    <t>LA PAZ</t>
  </si>
  <si>
    <t>SAO PAULO</t>
  </si>
  <si>
    <t>MONTEVIDEO</t>
  </si>
  <si>
    <t>GUAYAQUIL</t>
  </si>
  <si>
    <t>ATLANTA</t>
  </si>
  <si>
    <t>MIAMI</t>
  </si>
  <si>
    <t>NUEVA YORK</t>
  </si>
  <si>
    <t>MADRID</t>
  </si>
  <si>
    <t>PARIS</t>
  </si>
  <si>
    <t>CHILE</t>
  </si>
  <si>
    <t>CARIBE</t>
  </si>
  <si>
    <t>EUROPA</t>
  </si>
  <si>
    <t>ASIA</t>
  </si>
  <si>
    <t>MEDIO ORIENTE</t>
  </si>
  <si>
    <t>AMÉRICA</t>
  </si>
  <si>
    <t>EXCURSIONISTAS</t>
  </si>
  <si>
    <t>REGIÓN</t>
  </si>
  <si>
    <t>ARICA Y PARINACOTA</t>
  </si>
  <si>
    <t>ATACAMA</t>
  </si>
  <si>
    <t>COQUIMBO</t>
  </si>
  <si>
    <t>R.N. LOS HUEMULES DE NIBLINTO</t>
  </si>
  <si>
    <t>P.N. NAHUELBUTA</t>
  </si>
  <si>
    <t>M.N. ISLOTES DE PUÑIHUIL</t>
  </si>
  <si>
    <t>M.N. LAHUEN ÑADI</t>
  </si>
  <si>
    <t>SEPTIEMBRE</t>
  </si>
  <si>
    <t>NOVIEMBRE</t>
  </si>
  <si>
    <t>OTROS DESTINOS</t>
  </si>
  <si>
    <t>ESTADOS UNIDOS</t>
  </si>
  <si>
    <t>BÉLICE</t>
  </si>
  <si>
    <t>OTROS PAÍSES DEL MEDIO ORIENTE</t>
  </si>
  <si>
    <t>OTROS PAÍSES DE ÁFRICA</t>
  </si>
  <si>
    <t>AMÉRICA CENTRAL</t>
  </si>
  <si>
    <t>ÁFRICA</t>
  </si>
  <si>
    <t>OCEANÍA</t>
  </si>
  <si>
    <t>VALPARAÍSO</t>
  </si>
  <si>
    <t>TARAPACÁ</t>
  </si>
  <si>
    <t>TURISTAS</t>
  </si>
  <si>
    <t>SANTA CRUZ, BOL.</t>
  </si>
  <si>
    <t>DALLAS, US.</t>
  </si>
  <si>
    <t>TRANSPORTE INTERNACIONAL</t>
  </si>
  <si>
    <t>R.N. NONGUEN</t>
  </si>
  <si>
    <t>M.N. EL MORADO</t>
  </si>
  <si>
    <t>JAMA</t>
  </si>
  <si>
    <t>SICO</t>
  </si>
  <si>
    <t>CARDENAL ANTONIO SAMORÉ</t>
  </si>
  <si>
    <t>RÍO MANSO</t>
  </si>
  <si>
    <t>RÍO PUELO</t>
  </si>
  <si>
    <t>AEROPUERTO PUNTA ARENAS</t>
  </si>
  <si>
    <t>RÍO BELLAVISTA</t>
  </si>
  <si>
    <t>RÍO DON GUILLERMO</t>
  </si>
  <si>
    <t>SAN SEBASTIÁN</t>
  </si>
  <si>
    <t>PICHACHÉN</t>
  </si>
  <si>
    <t>CHUNGARÁ</t>
  </si>
  <si>
    <t>PORTILLO DE PIUQUENES</t>
  </si>
  <si>
    <t>HUA HUM</t>
  </si>
  <si>
    <t>VURILOCHE</t>
  </si>
  <si>
    <t>LAS PAMPAS - LAGO VERDE</t>
  </si>
  <si>
    <t>RÍO MAYER</t>
  </si>
  <si>
    <t>RÍO MOSCO</t>
  </si>
  <si>
    <t>HUNGRIA</t>
  </si>
  <si>
    <t>AFRICA</t>
  </si>
  <si>
    <t>JUNTAS DEL TORO</t>
  </si>
  <si>
    <t>LLEGADOS</t>
  </si>
  <si>
    <t>SALIDOS</t>
  </si>
  <si>
    <t>AEROPUERTOS INTERNACIONALES</t>
  </si>
  <si>
    <t>TOTAL LATINOAMÉRICA</t>
  </si>
  <si>
    <t>TOTAL NORTEAMÉRICA</t>
  </si>
  <si>
    <t>TOTAL EUROPA</t>
  </si>
  <si>
    <t>TOTAL PACÍFICO DEL SUR</t>
  </si>
  <si>
    <t>O. ASIA</t>
  </si>
  <si>
    <t>O. EUROPA</t>
  </si>
  <si>
    <t>HONG KONG</t>
  </si>
  <si>
    <t>PUESCO (MAMUIL MALAL)</t>
  </si>
  <si>
    <t>VISITANTES (1)</t>
  </si>
  <si>
    <t>SYDNEY</t>
  </si>
  <si>
    <t>AUCKLAND N.Z.</t>
  </si>
  <si>
    <t>R.N. ALTOS DE PEMEHUE</t>
  </si>
  <si>
    <t>P.N. MORRO MORENO</t>
  </si>
  <si>
    <t>R.N. PINGÜINO DE HUMBOLDT</t>
  </si>
  <si>
    <t>P.N. ALERCE COSTERO</t>
  </si>
  <si>
    <t>R.N. TRAPANANDA</t>
  </si>
  <si>
    <t>M.N. LOS PINGÜINOS</t>
  </si>
  <si>
    <t>TUNEZ</t>
  </si>
  <si>
    <t>KASAJSTAN</t>
  </si>
  <si>
    <t>SUBREGIONES</t>
  </si>
  <si>
    <t>LLEGADAS</t>
  </si>
  <si>
    <t>MUNDO</t>
  </si>
  <si>
    <t/>
  </si>
  <si>
    <t>EUROPA DEL NORTE</t>
  </si>
  <si>
    <t>EUROPA OCCIDENTAL</t>
  </si>
  <si>
    <t>EUROPA CENTRAL/ORIENTAL</t>
  </si>
  <si>
    <t>EUROPA MEDITERRÁNEA MERIDIONAL</t>
  </si>
  <si>
    <t>ASIA Y EL PACÍFICO</t>
  </si>
  <si>
    <t>ASIA DEL NORDESTE</t>
  </si>
  <si>
    <t>ASIA DEL SUDESTE</t>
  </si>
  <si>
    <t>ASIA MERIDIONAL</t>
  </si>
  <si>
    <t>AMÉRICAS</t>
  </si>
  <si>
    <t>AMÉRICA DEL NORTE</t>
  </si>
  <si>
    <t>EL CARIBE</t>
  </si>
  <si>
    <t>AMÉRICA DEL SUR</t>
  </si>
  <si>
    <t>ORIENTE MEDIO</t>
  </si>
  <si>
    <t>LLEGADA DE VISITANTES</t>
  </si>
  <si>
    <t>CHACALLUTA - AEROPUERTO</t>
  </si>
  <si>
    <t>CONCORDIA (CHACALLUTA)</t>
  </si>
  <si>
    <t>FF.CC. ARICA - TACNA</t>
  </si>
  <si>
    <t>SALAR DE OLLAGÜE</t>
  </si>
  <si>
    <t>HITO CAJÓN</t>
  </si>
  <si>
    <t>SOCOMPA</t>
  </si>
  <si>
    <t>AERÓDROMO TORQUEMADA - VIÑA DEL MAR</t>
  </si>
  <si>
    <t>AEROPUERTO ISLA DE PASCUA</t>
  </si>
  <si>
    <t>SISTEMA CRISTO REDENTOR (LOS LIBERTADORES)</t>
  </si>
  <si>
    <t>AEROPUERTO C. ARTURO MERINO BENÍTEZ</t>
  </si>
  <si>
    <t>PEHUENCHE</t>
  </si>
  <si>
    <t>PINO HACHADO</t>
  </si>
  <si>
    <t>FUTALEUFÚ</t>
  </si>
  <si>
    <t>PÉREZ ROSALES (PEULLA)</t>
  </si>
  <si>
    <t>RÍO ENCUENTRO</t>
  </si>
  <si>
    <t>COYHAIQUE</t>
  </si>
  <si>
    <t>LAURITA CASAS VIEJAS</t>
  </si>
  <si>
    <t>INTEGRACIÓN AUSTRAL (MONTE AYMOND)</t>
  </si>
  <si>
    <t>TOTAL ENTRE CIUDADES</t>
  </si>
  <si>
    <t>*Operadores Regulares: Lan Airlines, Lan Express, Sky Airline y Aerovías DAP.</t>
  </si>
  <si>
    <t>FLORIANAPOLIS</t>
  </si>
  <si>
    <t>HOUSTON</t>
  </si>
  <si>
    <t>TOTAL ENTRE CIUDADES CHILENAS Y EXTRANJERAS</t>
  </si>
  <si>
    <t>Notas:</t>
  </si>
  <si>
    <t>TOTAL GENERAL</t>
  </si>
  <si>
    <t>USHUAIA, ARG.</t>
  </si>
  <si>
    <t>PUNTA CANA, R.D.</t>
  </si>
  <si>
    <t>AMSTERDAM</t>
  </si>
  <si>
    <t>(NÚMERO PASAJEROS)</t>
  </si>
  <si>
    <t>(DESTINO/ORIGEN)</t>
  </si>
  <si>
    <t>(ORIGEN/DESTINO)</t>
  </si>
  <si>
    <t>No se incluyen los taxis y trabajos aéreos.</t>
  </si>
  <si>
    <t>LLEGADA DE TURISTAS INTERNACIONALES SEGÚN SUBREGIONES DEL MUNDO</t>
  </si>
  <si>
    <t>PICA</t>
  </si>
  <si>
    <t>CASTRO</t>
  </si>
  <si>
    <t>ANTARTICA CHIL.</t>
  </si>
  <si>
    <t>PORVENIR</t>
  </si>
  <si>
    <t>SOBREVUELO</t>
  </si>
  <si>
    <t>EL CALAFATE</t>
  </si>
  <si>
    <t>AERÓDROMO EL LOA</t>
  </si>
  <si>
    <t>O. AMÉRICA DEL SUR</t>
  </si>
  <si>
    <t>O. AMÉRICA DEL NORTE</t>
  </si>
  <si>
    <t>LONDRES</t>
  </si>
  <si>
    <t>CUADRO 1</t>
  </si>
  <si>
    <t>CUADRO 2</t>
  </si>
  <si>
    <t>CUADRO 3</t>
  </si>
  <si>
    <t>CUADRO 4</t>
  </si>
  <si>
    <t>CUADRO 5</t>
  </si>
  <si>
    <t>CUADRO 6</t>
  </si>
  <si>
    <t>CUADRO 7</t>
  </si>
  <si>
    <t>CUADRO 8</t>
  </si>
  <si>
    <t>CUADRO 9</t>
  </si>
  <si>
    <t>CUADRO 10</t>
  </si>
  <si>
    <t>CUADRO 11</t>
  </si>
  <si>
    <t>CUADRO 13</t>
  </si>
  <si>
    <t>CUADRO 14</t>
  </si>
  <si>
    <t>MAGALLANES Y DE LA ANTÁRTICA CHILENA</t>
  </si>
  <si>
    <t>METROPOLITANA DE SANTIAGO</t>
  </si>
  <si>
    <t>O. MEDIO ORIENTE</t>
  </si>
  <si>
    <t>LLEGADA DE TURISTAS EXTRANJEROS (NIVEL)</t>
  </si>
  <si>
    <t>MAULE</t>
  </si>
  <si>
    <t>BIOBÍO</t>
  </si>
  <si>
    <t>LA ARAUCANÍA</t>
  </si>
  <si>
    <t>LOS RÍOS</t>
  </si>
  <si>
    <t>LOS LAGOS</t>
  </si>
  <si>
    <t>TOTAL NACIONAL</t>
  </si>
  <si>
    <t>Región</t>
  </si>
  <si>
    <t>Destino turístico</t>
  </si>
  <si>
    <t>Comuna</t>
  </si>
  <si>
    <t>ANEXO 1</t>
  </si>
  <si>
    <t>CUOTA (%)</t>
  </si>
  <si>
    <t>TOTAL TRÁFICO</t>
  </si>
  <si>
    <t>P.N. VOLCAN ISLUGA</t>
  </si>
  <si>
    <t>P.N. PAN DE AZUCAR</t>
  </si>
  <si>
    <t>P.N. ARCHIPIELAGO DE JUAN FERNANDEZ</t>
  </si>
  <si>
    <t>R.N. CHINA MUERTA</t>
  </si>
  <si>
    <t>P.N. VILLARICA SECTOR SUR</t>
  </si>
  <si>
    <t>P.N. CHILOE</t>
  </si>
  <si>
    <t>P.N. HORNOPIREN</t>
  </si>
  <si>
    <t>P.N. VICENTE PEREZ ROSALES</t>
  </si>
  <si>
    <t>R.N. FUTALEUFU</t>
  </si>
  <si>
    <t>R.N. LLANQUIHUE</t>
  </si>
  <si>
    <t>R.N. RIO SIMPSON</t>
  </si>
  <si>
    <t>M.N. CUEVA DEL MILODON</t>
  </si>
  <si>
    <t>S.N. LAGUNA EL PERAL*</t>
  </si>
  <si>
    <t>A.P. CERRO HUEMULES*</t>
  </si>
  <si>
    <t>PERÚ</t>
  </si>
  <si>
    <t>AMÉRICA CENTRAL Y CARIBE</t>
  </si>
  <si>
    <t>PANAMÁ</t>
  </si>
  <si>
    <t>REPÚBLICA DOMINICANA</t>
  </si>
  <si>
    <t>O. AMÉRICA CENTRAL Y CARIBE</t>
  </si>
  <si>
    <t>BÉLGICA</t>
  </si>
  <si>
    <t>FEDERACIÓN RUSA</t>
  </si>
  <si>
    <t>O. OCEANÍA</t>
  </si>
  <si>
    <t>SUDÁFRICA</t>
  </si>
  <si>
    <t>O. ÁFRICA</t>
  </si>
  <si>
    <t>JAPÓN</t>
  </si>
  <si>
    <t>EMIRATOS ÁRABES</t>
  </si>
  <si>
    <t>HAITÍ</t>
  </si>
  <si>
    <t>IRÁN</t>
  </si>
  <si>
    <t>AERÓDROMO PUCÓN</t>
  </si>
  <si>
    <t>AEROPUERTO BALMACEDA</t>
  </si>
  <si>
    <t>LIBERTADOR GENERAL BERNARDO O'HIGGINS</t>
  </si>
  <si>
    <t>ÑUBLE</t>
  </si>
  <si>
    <t>AYSÉN DEL GENERAL CARLOS IBÁÑEZ DEL CAMPO</t>
  </si>
  <si>
    <t>REGIÓN / PASO FRONTERIZO</t>
  </si>
  <si>
    <t>PERNOCTACIONES (NOCHES)</t>
  </si>
  <si>
    <t>ESTANCIA MEDIA (NOCHES)</t>
  </si>
  <si>
    <t>TASA DE OCUPACIÓN EN HABITACIONES (%)</t>
  </si>
  <si>
    <t>TASA DE OCUPACIÓN EN PLAZAS (%)</t>
  </si>
  <si>
    <t>CUADRO 15</t>
  </si>
  <si>
    <t>IRAK</t>
  </si>
  <si>
    <t>ACT</t>
  </si>
  <si>
    <t>ACTIVIDADES DE PROVISIÓN DE ALIMENTOS Y BEBIDAS</t>
  </si>
  <si>
    <t>TRANSPORTE AÉREO DE PASAJEROS</t>
  </si>
  <si>
    <t>TRANSPORTE DE PASAJEROS POR AGUA</t>
  </si>
  <si>
    <t>TRANSPORTE DE PASAJEROS POR CARRETERA</t>
  </si>
  <si>
    <t>TRANSPORTE DE PASAJEROS POR FERROCARRIL</t>
  </si>
  <si>
    <t>ALQUILER DE EQUIPOS DE TRANSPORTE</t>
  </si>
  <si>
    <t>ACTIVIDADES CULTURALES</t>
  </si>
  <si>
    <t>COMERCIO AL POR MENOR DE BIENES CARACTERÍSTICOS DEL TURISMO</t>
  </si>
  <si>
    <t>SIN INFORMACIÓN</t>
  </si>
  <si>
    <t>VENTAS</t>
  </si>
  <si>
    <t>EMPRESAS</t>
  </si>
  <si>
    <t>UF</t>
  </si>
  <si>
    <t>NÚMERO</t>
  </si>
  <si>
    <t>TRUJILLO</t>
  </si>
  <si>
    <t>BRASILIA</t>
  </si>
  <si>
    <t>RECALADAS</t>
  </si>
  <si>
    <t>TRIPULANTES</t>
  </si>
  <si>
    <t>SAN ANTONIO</t>
  </si>
  <si>
    <t>TALCAHUANO</t>
  </si>
  <si>
    <t>AEROPUERTOS NACIONALES</t>
  </si>
  <si>
    <t>ACT / TAMAÑO EMPRESA</t>
  </si>
  <si>
    <t>SIN VENTAS/SIN INFORMACIÓN</t>
  </si>
  <si>
    <t>MICRO</t>
  </si>
  <si>
    <t>PEQUEÑA</t>
  </si>
  <si>
    <t>MEDIANA</t>
  </si>
  <si>
    <t>GRANDE</t>
  </si>
  <si>
    <t xml:space="preserve">ARICA </t>
  </si>
  <si>
    <t xml:space="preserve">IQUIQUE </t>
  </si>
  <si>
    <t xml:space="preserve">ANTOFAGASTA </t>
  </si>
  <si>
    <t xml:space="preserve">PUERTO MONTT </t>
  </si>
  <si>
    <t xml:space="preserve">CASTRO </t>
  </si>
  <si>
    <t>CHAITÉN</t>
  </si>
  <si>
    <t xml:space="preserve">PUERTO NATALES </t>
  </si>
  <si>
    <t xml:space="preserve">PUERTO WILLIAMS </t>
  </si>
  <si>
    <t>PUERTO CHACABUCO</t>
  </si>
  <si>
    <t xml:space="preserve">COQUIMBO </t>
  </si>
  <si>
    <t>PUERTOS</t>
  </si>
  <si>
    <t>LLEGADAS DE PASAJEROS</t>
  </si>
  <si>
    <t xml:space="preserve">Los datos de Puerto Chacabuco incluyen algunos cruceros que operan en el terminal privado. </t>
  </si>
  <si>
    <t>Formularios 22 ,29 y Declaraciones Juradas Nº 1887 y 1827 que se encuentran registradas en las bases del SII.</t>
  </si>
  <si>
    <t>EMPRESAS ACT</t>
  </si>
  <si>
    <t>RUBRO ECONÓMICO / TAMAÑO EMPRESA</t>
  </si>
  <si>
    <t>NÚMERO DE EMPRESAS</t>
  </si>
  <si>
    <t>RESTO EMPRESAS</t>
  </si>
  <si>
    <t>% ACT</t>
  </si>
  <si>
    <t>ANEXO 2</t>
  </si>
  <si>
    <t>DESAGREGACIÓN COMUNAL DE LOS DESTINOS TURÍSTICOS DE LA EMAT (INE)</t>
  </si>
  <si>
    <t>ANEXO 3</t>
  </si>
  <si>
    <t>TAMAÑO DE EMPRESAS, SEGÚN TRAMO DE VENTAS (UF)</t>
  </si>
  <si>
    <t>DESAGREGACIÓN DE LAS ACTIVIDADES CARÁCTERÍSTICAS DEL TURISMO, SEGÚN CODIGO DE ACTIVIDAD ECONÓMICA (CIIU REV.3)</t>
  </si>
  <si>
    <t>LLEGADAS DE TURISTAS EXTRANJEROS A CHILE POR MES, SEGÚN NACIONALIDAD</t>
  </si>
  <si>
    <t>LLEGADAS DE TURISTAS EXTRANJEROS POR MES, SEGÚN PASO FRONTERIZO</t>
  </si>
  <si>
    <t>SALIDAS DE CHILENOS AL EXTRANJERO, SEGÚN PAÍS DE DESTINO</t>
  </si>
  <si>
    <t>NÚMERO DE VISITANTES A UNIDADES DEL SISTEMA NACIONAL DE ÁREAS SILVESTRES  PROTEGIDAS (SNASPE), SEGÚN REGIÓN</t>
  </si>
  <si>
    <t>TRÁFICO AÉREO INTERNACIONAL DE PASAJEROS CON RELACIÓN A CHILE</t>
  </si>
  <si>
    <t>TRÁFICO AÉREO NACIONAL DE PASAJEROS ENTRE PARES DE CIUDADES</t>
  </si>
  <si>
    <t>OTROS PAÍSES DEL CARIBE</t>
  </si>
  <si>
    <t>ARMENIA</t>
  </si>
  <si>
    <t>AZERBAIJAN</t>
  </si>
  <si>
    <t>BIELORRUSIA</t>
  </si>
  <si>
    <t>CIUDAD DEL VATICANO</t>
  </si>
  <si>
    <t>SAN MARINO</t>
  </si>
  <si>
    <t>OTROS PAÍSES DE EUROPA</t>
  </si>
  <si>
    <t>SAMOA</t>
  </si>
  <si>
    <t>ANGOLA</t>
  </si>
  <si>
    <t>CABO VERDE</t>
  </si>
  <si>
    <t>LIBIA</t>
  </si>
  <si>
    <t>SOMALIA</t>
  </si>
  <si>
    <t>BHUTAN</t>
  </si>
  <si>
    <t>BRUNEI</t>
  </si>
  <si>
    <t>CAMBOYA</t>
  </si>
  <si>
    <t>KIRGUIZTAN</t>
  </si>
  <si>
    <t>LAOS</t>
  </si>
  <si>
    <t>MALDIVAS</t>
  </si>
  <si>
    <t>MAYNMAR</t>
  </si>
  <si>
    <t>UZBEKISTAN</t>
  </si>
  <si>
    <t>OMAN</t>
  </si>
  <si>
    <t>QATAR</t>
  </si>
  <si>
    <t>YEMEN</t>
  </si>
  <si>
    <t>AERÓDROMO CHAMONATE</t>
  </si>
  <si>
    <t xml:space="preserve"> RESIDENTES EN CHILE SALIDOS POR MOTIVOS TURÍSTICOS</t>
  </si>
  <si>
    <t>P.N. PUMALIN DOUGLAS TOMPKINS</t>
  </si>
  <si>
    <t>P.N. BERNARDO O'HIGGINS</t>
  </si>
  <si>
    <t>P.N. CABO DE HORNOS</t>
  </si>
  <si>
    <t>TOTAL CRUCEROS INTERNACIONALES</t>
  </si>
  <si>
    <t>SEXO</t>
  </si>
  <si>
    <t>Personas en Situación de Discapacidad Definición según SENADIS https://www.cultura.gob.cl/wp-content/uploads/2017/01/guia-recomendaciones-lenguaje-inclusivo-discapacidad.pdf</t>
  </si>
  <si>
    <t>TARIFA PROMEDIO (ADR)</t>
  </si>
  <si>
    <t>UNIDADES DE ALOJAMIENTO DISPONIBLES (PROMEDIO)</t>
  </si>
  <si>
    <t>PLAZAS DISPONIBLES (PROMEDIO)</t>
  </si>
  <si>
    <t>INGRESO PROMEDIO POR HABITACIÓN DISPONIBLE (REVPAR)</t>
  </si>
  <si>
    <t>ALOJAMIENTO TURÍSTICO</t>
  </si>
  <si>
    <t>ACTIVIDADES DE AGENCIAS DE VIAJES Y DE OTROS SERVICIOS DE RESERVAS</t>
  </si>
  <si>
    <t>ACTIVIDADES DEPORTIVAS Y RECREATIVAS</t>
  </si>
  <si>
    <t>REGIÓN DE ARICA Y PARINACOTA</t>
  </si>
  <si>
    <t>REGIÓN DE TARAPACÁ</t>
  </si>
  <si>
    <t>REGIÓN DE ANTOFAGASTA</t>
  </si>
  <si>
    <t>REGIÓN DE ATACAMA</t>
  </si>
  <si>
    <t>REGIÓN DE COQUIMBO</t>
  </si>
  <si>
    <t>REGIÓN DE VALPARAÍSO</t>
  </si>
  <si>
    <t>REGIÓN METROPOLITANA DE SANTIAGO</t>
  </si>
  <si>
    <t>REGIÓN DEL LIBERTADOR GRAL. BERNARDO O’HIGGINS</t>
  </si>
  <si>
    <t>REGIÓN DEL MAULE</t>
  </si>
  <si>
    <t>REGIÓN DE ÑUBLE</t>
  </si>
  <si>
    <t>REGIÓN DEL BIOBÍO</t>
  </si>
  <si>
    <t>REGIÓN DE LA ARAUCANÍA</t>
  </si>
  <si>
    <t>REGIÓN DE LOS RÍOS</t>
  </si>
  <si>
    <t>REGIÓN DE LOS LAGOS</t>
  </si>
  <si>
    <t>REGIÓN AYSÉN DEL GRAL.CARLOS IBÁÑEZ DEL CAMPO</t>
  </si>
  <si>
    <t>REGIÓN DE MAGALLANES Y DE LA ANTÁRTICA CHILENA</t>
  </si>
  <si>
    <t>ACTIVIDADES RELACIONADAS CON SEGUNDOS HOGARES Y MULTIPROPIEDADES</t>
  </si>
  <si>
    <t>PARTICIPACIÓN (%) SUBTOTALES EMPRESAS ACT</t>
  </si>
  <si>
    <t>TOTAL ECONOMÍA</t>
  </si>
  <si>
    <t>I - ACTIVIDADES DE ALOJAMIENTO Y DE SERVICIO DE COMIDAS</t>
  </si>
  <si>
    <t>L - ACTIVIDADES INMOBILIARIAS</t>
  </si>
  <si>
    <t>H - TRANSPORTE Y ALMACENAMIENTO</t>
  </si>
  <si>
    <t>R - ACTIVIDADES ARTÍSTICAS, DE ENTRETENIMIENTO Y RECREATIVAS</t>
  </si>
  <si>
    <t>N - ACTIVIDADES DE SERVICIOS ADMINISTRATIVOS Y DE APOYO</t>
  </si>
  <si>
    <t>G - COMERCIO AL POR MAYOR Y AL POR MENOR; REPARACIÓN DE VEHÍCULOS AUTOMOTORES Y MOTOCICLETAS</t>
  </si>
  <si>
    <t>RESTO*</t>
  </si>
  <si>
    <t>GASTO TOTAL INDIVIDUAL
 (EN DÓLARES)</t>
  </si>
  <si>
    <t xml:space="preserve">INGRESO DE DIVISAS 
(EN DÓLARES)    </t>
  </si>
  <si>
    <t>GASTO TOTAL INDIVIDUAL 
(EN DÓLARES)</t>
  </si>
  <si>
    <t xml:space="preserve">EGRESO DE DIVISAS
 (EN DÓLARES)  </t>
  </si>
  <si>
    <t>LLEGADAS
 (NÚMERO)</t>
  </si>
  <si>
    <t>Actividad Característica del Turismo (ACT)</t>
  </si>
  <si>
    <t>Código Actividad CIIU Rev.4</t>
  </si>
  <si>
    <t>Nombre Actividad CIIU Rev.4</t>
  </si>
  <si>
    <t>El criterio para definir las ACT se basó en las Recomendaciones Internacionales para Estadísticas de Turismo 2008 (RIET 2008), elaboradas por la Organización Mundial del Turismo (OMT) de las Naciones Unidas (ONU).</t>
  </si>
  <si>
    <t>TOTAL VISITANTES</t>
  </si>
  <si>
    <t>AREQUIPA</t>
  </si>
  <si>
    <t>CALI</t>
  </si>
  <si>
    <t>IGUASSU, BRASIL</t>
  </si>
  <si>
    <t>QUITO</t>
  </si>
  <si>
    <t>BARCELONA ESP.</t>
  </si>
  <si>
    <t>HOMBRE</t>
  </si>
  <si>
    <t>MUJER</t>
  </si>
  <si>
    <t>VARIACIÓN INTERANUAL (%)</t>
  </si>
  <si>
    <r>
      <t xml:space="preserve">Elaboración: </t>
    </r>
    <r>
      <rPr>
        <sz val="10"/>
        <color indexed="8"/>
        <rFont val="Calibri"/>
        <family val="2"/>
      </rPr>
      <t>Departamento de Estadísticas. SERNATUR</t>
    </r>
  </si>
  <si>
    <r>
      <rPr>
        <b/>
        <sz val="10"/>
        <color indexed="8"/>
        <rFont val="Calibri"/>
        <family val="2"/>
      </rPr>
      <t>Fuente:</t>
    </r>
    <r>
      <rPr>
        <sz val="10"/>
        <color indexed="8"/>
        <rFont val="Calibri"/>
        <family val="2"/>
      </rPr>
      <t xml:space="preserve"> Junta de Aeronaútica Civil (JAC).</t>
    </r>
  </si>
  <si>
    <r>
      <rPr>
        <b/>
        <sz val="10"/>
        <color indexed="8"/>
        <rFont val="Calibri"/>
        <family val="2"/>
      </rPr>
      <t>Elaboración:</t>
    </r>
    <r>
      <rPr>
        <sz val="10"/>
        <color indexed="8"/>
        <rFont val="Calibri"/>
        <family val="2"/>
      </rPr>
      <t xml:space="preserve"> Departamento de Estadísticas, SERNATUR.</t>
    </r>
  </si>
  <si>
    <r>
      <rPr>
        <b/>
        <sz val="10"/>
        <color indexed="8"/>
        <rFont val="Calibri"/>
        <family val="2"/>
      </rPr>
      <t>Fuente:</t>
    </r>
    <r>
      <rPr>
        <sz val="10"/>
        <color indexed="8"/>
        <rFont val="Calibri"/>
        <family val="2"/>
      </rPr>
      <t xml:space="preserve"> Encuesta Mensual de Alojamiento Turístico, INE.</t>
    </r>
  </si>
  <si>
    <r>
      <rPr>
        <b/>
        <sz val="10"/>
        <color indexed="8"/>
        <rFont val="Calibri"/>
        <family val="2"/>
      </rPr>
      <t>Fuente:</t>
    </r>
    <r>
      <rPr>
        <sz val="10"/>
        <color indexed="8"/>
        <rFont val="Calibri"/>
        <family val="2"/>
      </rPr>
      <t xml:space="preserve"> Servicios de impuestos Internos (SII).</t>
    </r>
  </si>
  <si>
    <t>HOMBRES (MILES)</t>
  </si>
  <si>
    <t>MUJERES (MILES)</t>
  </si>
  <si>
    <t>P.N. PATAGONIA</t>
  </si>
  <si>
    <t>TOTAL OCUPADOS ACT</t>
  </si>
  <si>
    <t>ALOJAMIENTO Y SERVICIO DE COMIDAS</t>
  </si>
  <si>
    <t>TRANSPORTE TURÍSTICO</t>
  </si>
  <si>
    <t>ACTIVIDADES DEPORTIVAS, RECREATIVAS Y CULTURALES</t>
  </si>
  <si>
    <t>OTRAS ACTIVIDADES TURÍSTICAS</t>
  </si>
  <si>
    <t>TOTAL
(MILES)</t>
  </si>
  <si>
    <t>TOTAL 
(MILES)</t>
  </si>
  <si>
    <t>CUADRO 6:  RESIDENTES EN CHILE SALIDOS POR MOTIVOS TURÍSTICOS,  GASTO PROMEDIO TOTAL INDIVIDUAL</t>
  </si>
  <si>
    <t>RESIDENTES EN CHILE SALIDOS POR MOTIVOS TURÍSTICOS, GASTO PROMEDIO TOTAL INDIVIDUAL Y EGRESO DE DIVISAS TOTALES</t>
  </si>
  <si>
    <t>CONCEPCIÓN</t>
  </si>
  <si>
    <t>BARRANQUILLA</t>
  </si>
  <si>
    <t>CARACAS</t>
  </si>
  <si>
    <t>PTO. PRINCIPE</t>
  </si>
  <si>
    <t>Arica y Parinacota</t>
  </si>
  <si>
    <t>Arica</t>
  </si>
  <si>
    <t>Camarones y Putre</t>
  </si>
  <si>
    <t>Camarones</t>
  </si>
  <si>
    <t>Putre</t>
  </si>
  <si>
    <t>Tarapacá</t>
  </si>
  <si>
    <t>Iquique</t>
  </si>
  <si>
    <t>Resto región</t>
  </si>
  <si>
    <t>Huara</t>
  </si>
  <si>
    <t>Pica</t>
  </si>
  <si>
    <t>Pozo Almonte</t>
  </si>
  <si>
    <t>Antofagasta</t>
  </si>
  <si>
    <t>Calama</t>
  </si>
  <si>
    <t>San Pedro de Atacama</t>
  </si>
  <si>
    <t>Mejillones</t>
  </si>
  <si>
    <t>Ollagüe</t>
  </si>
  <si>
    <t>Sierra Gorda</t>
  </si>
  <si>
    <t>Taltal</t>
  </si>
  <si>
    <t>Tocopilla</t>
  </si>
  <si>
    <t>Atacama</t>
  </si>
  <si>
    <t>Copiapó y Ojos del Salado</t>
  </si>
  <si>
    <t>Copiapó</t>
  </si>
  <si>
    <t>Diego de Almagro</t>
  </si>
  <si>
    <t>Tierra Amarilla</t>
  </si>
  <si>
    <t>Pan de Azúcar y Bahía Inglesa - Caldera</t>
  </si>
  <si>
    <t>Caldera</t>
  </si>
  <si>
    <t>Chañaral</t>
  </si>
  <si>
    <t>Valle del Huasco</t>
  </si>
  <si>
    <t>Alto del Carmen</t>
  </si>
  <si>
    <t>Freirina</t>
  </si>
  <si>
    <t>Huasco</t>
  </si>
  <si>
    <t>Vallenar</t>
  </si>
  <si>
    <t>Coquimbo</t>
  </si>
  <si>
    <t>La Serena y Coquimbo</t>
  </si>
  <si>
    <t>La Serena</t>
  </si>
  <si>
    <t>Valle del Elqui</t>
  </si>
  <si>
    <t>Paihuano</t>
  </si>
  <si>
    <t>Vicuña</t>
  </si>
  <si>
    <t>Andacollo</t>
  </si>
  <si>
    <t>Canela</t>
  </si>
  <si>
    <t>Combarbalá</t>
  </si>
  <si>
    <t>Illapel</t>
  </si>
  <si>
    <t>La Higuera</t>
  </si>
  <si>
    <t>Los Vilos</t>
  </si>
  <si>
    <t>Monte Patria</t>
  </si>
  <si>
    <t>Ovalle</t>
  </si>
  <si>
    <t>Río Hurtado</t>
  </si>
  <si>
    <t>Salamanca</t>
  </si>
  <si>
    <t>Valparaíso</t>
  </si>
  <si>
    <t>Valparaíso, Viña del Mar y Concón</t>
  </si>
  <si>
    <t>Concón</t>
  </si>
  <si>
    <t>Viña del Mar</t>
  </si>
  <si>
    <t>Litoral Norte</t>
  </si>
  <si>
    <t>Papudo</t>
  </si>
  <si>
    <t>Puchuncaví</t>
  </si>
  <si>
    <t>Quintero</t>
  </si>
  <si>
    <t>Zapallar</t>
  </si>
  <si>
    <t>Litoral de Los Poetas</t>
  </si>
  <si>
    <t>Algarrobo</t>
  </si>
  <si>
    <t>Cartagena</t>
  </si>
  <si>
    <t>Casablanca</t>
  </si>
  <si>
    <t>El Quisco</t>
  </si>
  <si>
    <t>El Tabo</t>
  </si>
  <si>
    <t>San Antonio</t>
  </si>
  <si>
    <t>Santo Domingo</t>
  </si>
  <si>
    <t>Cabildo</t>
  </si>
  <si>
    <t>Calera</t>
  </si>
  <si>
    <t>Calle Larga</t>
  </si>
  <si>
    <t>Isla de Pascua</t>
  </si>
  <si>
    <t>Juan Fernández</t>
  </si>
  <si>
    <t>La Cruz</t>
  </si>
  <si>
    <t>La Ligua</t>
  </si>
  <si>
    <t>Limache</t>
  </si>
  <si>
    <t>Llaillay</t>
  </si>
  <si>
    <t>Los Andes</t>
  </si>
  <si>
    <t>Nogales</t>
  </si>
  <si>
    <t>Olmué</t>
  </si>
  <si>
    <t>Petorca</t>
  </si>
  <si>
    <t>Putaendo</t>
  </si>
  <si>
    <t>Quillota</t>
  </si>
  <si>
    <t>Quilpué</t>
  </si>
  <si>
    <t>Rinconada</t>
  </si>
  <si>
    <t>San Esteban</t>
  </si>
  <si>
    <t>San Felipe</t>
  </si>
  <si>
    <t>Villa Alemana</t>
  </si>
  <si>
    <t>Metropolitana de Santiago</t>
  </si>
  <si>
    <t>Santiago urbano</t>
  </si>
  <si>
    <t>Las Condes</t>
  </si>
  <si>
    <t>Lo Barnechea</t>
  </si>
  <si>
    <t>Santiago</t>
  </si>
  <si>
    <t>Providencia</t>
  </si>
  <si>
    <t>Vitacura</t>
  </si>
  <si>
    <t>Buin</t>
  </si>
  <si>
    <t>Colina</t>
  </si>
  <si>
    <t>Conchalí</t>
  </si>
  <si>
    <t>Curacaví</t>
  </si>
  <si>
    <t>El Monte</t>
  </si>
  <si>
    <t>Estación Central</t>
  </si>
  <si>
    <t>Huechuraba</t>
  </si>
  <si>
    <t>Independencia</t>
  </si>
  <si>
    <t>Isla de Maipo</t>
  </si>
  <si>
    <t>La Cisterna</t>
  </si>
  <si>
    <t>La Florida</t>
  </si>
  <si>
    <t>La Pintana</t>
  </si>
  <si>
    <t>La Reina</t>
  </si>
  <si>
    <t>Macul</t>
  </si>
  <si>
    <t>Maipú</t>
  </si>
  <si>
    <t>Melipilla</t>
  </si>
  <si>
    <t>Ñuñoa</t>
  </si>
  <si>
    <t>Padre Hurtado</t>
  </si>
  <si>
    <t>Peñaflor</t>
  </si>
  <si>
    <t>Peñalolén</t>
  </si>
  <si>
    <t>Pirque</t>
  </si>
  <si>
    <t>Pudahuel</t>
  </si>
  <si>
    <t>Quinta Normal</t>
  </si>
  <si>
    <t>Recoleta</t>
  </si>
  <si>
    <t>Renca</t>
  </si>
  <si>
    <t>San Bernardo</t>
  </si>
  <si>
    <t>San Joaquín</t>
  </si>
  <si>
    <t>San José de Maipo</t>
  </si>
  <si>
    <t>San Miguel</t>
  </si>
  <si>
    <t>Tiltil</t>
  </si>
  <si>
    <t>Libertador Gral. Bernardo O’Higgins</t>
  </si>
  <si>
    <t>Pichilemu y Paredones</t>
  </si>
  <si>
    <t>Paredones</t>
  </si>
  <si>
    <t>Pichilemu</t>
  </si>
  <si>
    <t>Valle de Colchagua</t>
  </si>
  <si>
    <t>Chimbarongo</t>
  </si>
  <si>
    <t>Nancagua</t>
  </si>
  <si>
    <t>Palmilla</t>
  </si>
  <si>
    <t>Peralillo</t>
  </si>
  <si>
    <t>Pumanque</t>
  </si>
  <si>
    <t>San Fernando</t>
  </si>
  <si>
    <t>Santa Cruz</t>
  </si>
  <si>
    <t>Rancagua y alrededores</t>
  </si>
  <si>
    <t>Codegua</t>
  </si>
  <si>
    <t>Graneros</t>
  </si>
  <si>
    <t>Machalí</t>
  </si>
  <si>
    <t>Malloa</t>
  </si>
  <si>
    <t>Mostazal</t>
  </si>
  <si>
    <t>Rancagua</t>
  </si>
  <si>
    <t>Rengo</t>
  </si>
  <si>
    <t>Requinoa</t>
  </si>
  <si>
    <t>San Vicente, Rapel y Navidad</t>
  </si>
  <si>
    <t>Coltauco</t>
  </si>
  <si>
    <t>Las Cabras</t>
  </si>
  <si>
    <t>Litueche</t>
  </si>
  <si>
    <t>Marchihue</t>
  </si>
  <si>
    <t>Navidad</t>
  </si>
  <si>
    <t>Peumo</t>
  </si>
  <si>
    <t>San Vicente</t>
  </si>
  <si>
    <t>Maule</t>
  </si>
  <si>
    <t>Costa Maule</t>
  </si>
  <si>
    <t>Chanco</t>
  </si>
  <si>
    <t>Constitución</t>
  </si>
  <si>
    <t>Curepto</t>
  </si>
  <si>
    <t>Licantén</t>
  </si>
  <si>
    <t>Pelluhue</t>
  </si>
  <si>
    <t>Vichuquén</t>
  </si>
  <si>
    <t>Talca y Valle del Río Maule</t>
  </si>
  <si>
    <t>Pencahue</t>
  </si>
  <si>
    <t>San Clemente</t>
  </si>
  <si>
    <t>San Javier</t>
  </si>
  <si>
    <t>Talca</t>
  </si>
  <si>
    <t>Cauquenes</t>
  </si>
  <si>
    <t>Colbún</t>
  </si>
  <si>
    <t>Curicó</t>
  </si>
  <si>
    <t>Empedrado</t>
  </si>
  <si>
    <t>Hualañé</t>
  </si>
  <si>
    <t>Linares</t>
  </si>
  <si>
    <t>Longaví</t>
  </si>
  <si>
    <t>Molina</t>
  </si>
  <si>
    <t>Parral</t>
  </si>
  <si>
    <t>Pelarco</t>
  </si>
  <si>
    <t>Rauco</t>
  </si>
  <si>
    <t>Retiro</t>
  </si>
  <si>
    <t>Río Claro</t>
  </si>
  <si>
    <t>Romeral</t>
  </si>
  <si>
    <t>Sagrada Familia</t>
  </si>
  <si>
    <t>San Rafael</t>
  </si>
  <si>
    <t>Teno</t>
  </si>
  <si>
    <t>Villa Alegre</t>
  </si>
  <si>
    <t>Yerbas Buenas</t>
  </si>
  <si>
    <t>Ñuble</t>
  </si>
  <si>
    <r>
      <t xml:space="preserve">Chillán y </t>
    </r>
    <r>
      <rPr>
        <sz val="10"/>
        <color indexed="8"/>
        <rFont val="Calibri"/>
        <family val="2"/>
      </rPr>
      <t xml:space="preserve"> Ñuble</t>
    </r>
  </si>
  <si>
    <t>Chillán</t>
  </si>
  <si>
    <t>Chillán Viejo</t>
  </si>
  <si>
    <t>El Carmen</t>
  </si>
  <si>
    <t>Ninhue</t>
  </si>
  <si>
    <t>Pinto</t>
  </si>
  <si>
    <t>Quirihue</t>
  </si>
  <si>
    <t>San Carlos</t>
  </si>
  <si>
    <t>San Fabián</t>
  </si>
  <si>
    <t>Quillón y alrededores</t>
  </si>
  <si>
    <t>Bulnes</t>
  </si>
  <si>
    <t>Cobquecura</t>
  </si>
  <si>
    <t>Coelemu</t>
  </si>
  <si>
    <t>Quillón</t>
  </si>
  <si>
    <t>Treguaco</t>
  </si>
  <si>
    <t>Yungay</t>
  </si>
  <si>
    <t>Biobío</t>
  </si>
  <si>
    <t>Concepción y alrededores</t>
  </si>
  <si>
    <t>Concepción</t>
  </si>
  <si>
    <t>Coronel</t>
  </si>
  <si>
    <t>Hualqui</t>
  </si>
  <si>
    <t>Lota</t>
  </si>
  <si>
    <t>San Pedro de la Paz</t>
  </si>
  <si>
    <t>Talcahuano</t>
  </si>
  <si>
    <t>Saltos del Laja</t>
  </si>
  <si>
    <t>Cabrero</t>
  </si>
  <si>
    <t>Los Ángeles</t>
  </si>
  <si>
    <t>Yumbel</t>
  </si>
  <si>
    <t>Alto Biobío</t>
  </si>
  <si>
    <t>Antuco</t>
  </si>
  <si>
    <t>Arauco</t>
  </si>
  <si>
    <t>Cañete</t>
  </si>
  <si>
    <t>Chiguayante</t>
  </si>
  <si>
    <t>Contulmo</t>
  </si>
  <si>
    <t>Curanilahue</t>
  </si>
  <si>
    <t>Laja</t>
  </si>
  <si>
    <t>Lebu</t>
  </si>
  <si>
    <t>Los Álamos</t>
  </si>
  <si>
    <t>Mulchén</t>
  </si>
  <si>
    <t>Nacimiento</t>
  </si>
  <si>
    <t>Negrete</t>
  </si>
  <si>
    <t>Penco</t>
  </si>
  <si>
    <t>San Rosendo</t>
  </si>
  <si>
    <t>Santa Bárbara</t>
  </si>
  <si>
    <t>Tirúa</t>
  </si>
  <si>
    <t>Tomé</t>
  </si>
  <si>
    <t>Tucapel</t>
  </si>
  <si>
    <t>La Araucanía</t>
  </si>
  <si>
    <t>Araucanía Lacustre</t>
  </si>
  <si>
    <t>Curarrehue</t>
  </si>
  <si>
    <t>Pucón</t>
  </si>
  <si>
    <t>Villarrica</t>
  </si>
  <si>
    <t>Temuco y alrededores</t>
  </si>
  <si>
    <t>Freire</t>
  </si>
  <si>
    <t>Temuco</t>
  </si>
  <si>
    <t>Araucanía Andina</t>
  </si>
  <si>
    <t>Cunco</t>
  </si>
  <si>
    <t>Curacautín</t>
  </si>
  <si>
    <t>Lonquimay</t>
  </si>
  <si>
    <t>Melipeuco</t>
  </si>
  <si>
    <t>Vilcún</t>
  </si>
  <si>
    <t>Angol</t>
  </si>
  <si>
    <t>Carahue</t>
  </si>
  <si>
    <t>Collipulli</t>
  </si>
  <si>
    <t>Ercilla</t>
  </si>
  <si>
    <t>Gorbea</t>
  </si>
  <si>
    <t>Lautaro</t>
  </si>
  <si>
    <t>Loncoche</t>
  </si>
  <si>
    <t>Los Sauces</t>
  </si>
  <si>
    <t>Lumaco</t>
  </si>
  <si>
    <t>Padre de las Casas</t>
  </si>
  <si>
    <t>Pitrufquén</t>
  </si>
  <si>
    <t>Purén</t>
  </si>
  <si>
    <t>Renaico</t>
  </si>
  <si>
    <t>Saavedra</t>
  </si>
  <si>
    <t>Toltén</t>
  </si>
  <si>
    <t>Traiguén</t>
  </si>
  <si>
    <t>Victoria</t>
  </si>
  <si>
    <t>Los Ríos</t>
  </si>
  <si>
    <t>Valdivia y Corral</t>
  </si>
  <si>
    <t>Corral</t>
  </si>
  <si>
    <t>Los Lagos</t>
  </si>
  <si>
    <t>Máfil</t>
  </si>
  <si>
    <t>Mariquina</t>
  </si>
  <si>
    <t>Valdivia</t>
  </si>
  <si>
    <t>Siete Lagos</t>
  </si>
  <si>
    <t>Lanco</t>
  </si>
  <si>
    <t>Panguipulli</t>
  </si>
  <si>
    <t>Cuenca del Lago Ranco</t>
  </si>
  <si>
    <t>Futrono</t>
  </si>
  <si>
    <t>La Unión</t>
  </si>
  <si>
    <t>Lago Ranco</t>
  </si>
  <si>
    <t>Paillaco</t>
  </si>
  <si>
    <t>Río Bueno</t>
  </si>
  <si>
    <t>Chiloé</t>
  </si>
  <si>
    <t>Ancud</t>
  </si>
  <si>
    <t>Castro</t>
  </si>
  <si>
    <t>Chonchi</t>
  </si>
  <si>
    <t>Curaco de Vélez</t>
  </si>
  <si>
    <t>Dalcahue</t>
  </si>
  <si>
    <t>Puqueldón</t>
  </si>
  <si>
    <t>Queilén</t>
  </si>
  <si>
    <t>Quellón</t>
  </si>
  <si>
    <t>Quemchi</t>
  </si>
  <si>
    <t>Quinchao</t>
  </si>
  <si>
    <r>
      <t xml:space="preserve">Lago Llanquihue </t>
    </r>
    <r>
      <rPr>
        <sz val="10"/>
        <color indexed="8"/>
        <rFont val="Calibri"/>
        <family val="2"/>
      </rPr>
      <t>y Todos Los Santos</t>
    </r>
  </si>
  <si>
    <t>Frutillar</t>
  </si>
  <si>
    <t>Llanquihue</t>
  </si>
  <si>
    <t>Puerto Octay</t>
  </si>
  <si>
    <t>Puerto Varas</t>
  </si>
  <si>
    <t>Puerto Montt y alrededores</t>
  </si>
  <si>
    <t>Calbuco</t>
  </si>
  <si>
    <t>Maullín</t>
  </si>
  <si>
    <t>Puerto Montt</t>
  </si>
  <si>
    <t>Chaitén</t>
  </si>
  <si>
    <t>Cochamó</t>
  </si>
  <si>
    <t>Fresia</t>
  </si>
  <si>
    <t>Futaleufú</t>
  </si>
  <si>
    <t>Hualaihué</t>
  </si>
  <si>
    <t>Los Muermos</t>
  </si>
  <si>
    <t>Osorno</t>
  </si>
  <si>
    <t>Palena</t>
  </si>
  <si>
    <t>Puyehue</t>
  </si>
  <si>
    <t>Río Negro</t>
  </si>
  <si>
    <t>San Juan de la Costa</t>
  </si>
  <si>
    <t>San Pablo</t>
  </si>
  <si>
    <t>Aysén del Gral. Carlos Ibáñez del Campo</t>
  </si>
  <si>
    <t>Aysén y Coyhaique</t>
  </si>
  <si>
    <t>Aysén</t>
  </si>
  <si>
    <t>Coyhaique</t>
  </si>
  <si>
    <t>Carretera Austral Norte</t>
  </si>
  <si>
    <t>Cisnes</t>
  </si>
  <si>
    <t>Lago Verde</t>
  </si>
  <si>
    <t>Carretera Austral Sur</t>
  </si>
  <si>
    <t>Chile Chico</t>
  </si>
  <si>
    <t>Cochrane</t>
  </si>
  <si>
    <t>O’Higgins</t>
  </si>
  <si>
    <t>Río Ibáñez</t>
  </si>
  <si>
    <t>Tortel</t>
  </si>
  <si>
    <t>Magallanes y la Antártica Chilena</t>
  </si>
  <si>
    <t>Torres del Paine y Puerto Natales</t>
  </si>
  <si>
    <t>Natales</t>
  </si>
  <si>
    <t>Torres del Paine</t>
  </si>
  <si>
    <t>Punta Arenas y Estrecho de Magallanes</t>
  </si>
  <si>
    <t>Laguna Blanca</t>
  </si>
  <si>
    <t>Punta Arenas</t>
  </si>
  <si>
    <t>Río Verde</t>
  </si>
  <si>
    <t>Porvenir</t>
  </si>
  <si>
    <t>Primavera</t>
  </si>
  <si>
    <t>San Gregorio</t>
  </si>
  <si>
    <t>Timaukel</t>
  </si>
  <si>
    <t>Alojamiento turístico</t>
  </si>
  <si>
    <t xml:space="preserve"> Actividades de hoteles</t>
  </si>
  <si>
    <t xml:space="preserve"> Actividades de moteles</t>
  </si>
  <si>
    <t xml:space="preserve"> Actividades de residenciales para turistas</t>
  </si>
  <si>
    <t xml:space="preserve"> Otras actividades de alojamiento para turistas n.c.p.</t>
  </si>
  <si>
    <t xml:space="preserve"> Actividades de camping y de parques para casas rodantes</t>
  </si>
  <si>
    <t xml:space="preserve"> Actividades de residenciales para estudiantes y trabajadores</t>
  </si>
  <si>
    <t xml:space="preserve"> Otras actividades de alojamiento n.c.p.</t>
  </si>
  <si>
    <t>Actividades de provisión de alimentos y bebidas</t>
  </si>
  <si>
    <t xml:space="preserve"> Actividades de restaurantes y de servicio móvil de comidas</t>
  </si>
  <si>
    <t xml:space="preserve"> Suministro industrial de comidas por encargo; concesión de servicios de alimentación</t>
  </si>
  <si>
    <t xml:space="preserve"> Actividades de discotecas y cabaret (night club), con predominio del servicio de bebidas</t>
  </si>
  <si>
    <t xml:space="preserve"> Otras actividades de servicio de bebidas n.c.p.</t>
  </si>
  <si>
    <t>Transporte de pasajeros por ferrocarril</t>
  </si>
  <si>
    <t xml:space="preserve"> Transporte interurbano de pasajeros por ferrocarril</t>
  </si>
  <si>
    <t>Transporte de pasajeros por carretera</t>
  </si>
  <si>
    <t xml:space="preserve"> Servicios de transporte de escolares</t>
  </si>
  <si>
    <t xml:space="preserve"> Servicios de transporte de trabajadores</t>
  </si>
  <si>
    <t xml:space="preserve"> Servicios de transporte de pasajeros en taxis libres y radiotaxis</t>
  </si>
  <si>
    <t xml:space="preserve"> Servicios de transporte a turistas</t>
  </si>
  <si>
    <t xml:space="preserve"> Transporte de pasajeros en buses interurbanos</t>
  </si>
  <si>
    <t xml:space="preserve"> Otras actividades de transporte de pasajeros por vía terrestre n.c.p.</t>
  </si>
  <si>
    <t>Transporte de pasajeros por agua</t>
  </si>
  <si>
    <t xml:space="preserve"> Transporte de pasajeros marítimo y de cabotaje</t>
  </si>
  <si>
    <t xml:space="preserve"> Transporte de pasajeros por vías de navegación interiores</t>
  </si>
  <si>
    <t>Transporte aéreo de pasajeros</t>
  </si>
  <si>
    <t xml:space="preserve"> Transporte de pasajeros por vía aérea</t>
  </si>
  <si>
    <t>Alquiler de equipos de transporte</t>
  </si>
  <si>
    <t xml:space="preserve"> Alquiler de vehículos automotores sin chofer</t>
  </si>
  <si>
    <t>Actividades de agencias de viajes y de otros servicios de reservas</t>
  </si>
  <si>
    <t xml:space="preserve"> Actividades de agencias de viajes</t>
  </si>
  <si>
    <t xml:space="preserve"> Actividades de operadores turísticos</t>
  </si>
  <si>
    <t xml:space="preserve"> Otros servicios de reservas y actividades conexas (incluye venta de entradas para teatro, y otros)</t>
  </si>
  <si>
    <t>Actividades culturales</t>
  </si>
  <si>
    <t xml:space="preserve"> Servicios de producción de obras de teatro, conciertos, espectáculos de danza, otras prod. escénicas</t>
  </si>
  <si>
    <t xml:space="preserve"> Actividades artísticas realizadas por bandas de música, compañías de teatro, circenses y similares</t>
  </si>
  <si>
    <t xml:space="preserve"> Actividades de artistas realizadas de forma independiente: actores, músicos, escritores, entre otros</t>
  </si>
  <si>
    <t xml:space="preserve"> Servicios prestados por periodistas independientes</t>
  </si>
  <si>
    <t xml:space="preserve"> Otras actividades creativas, artísticas y de entretenimiento n.c.p.</t>
  </si>
  <si>
    <t xml:space="preserve"> Actividades de museos, gestión de lugares y edificios históricos</t>
  </si>
  <si>
    <t xml:space="preserve"> Actividades de jardines botánicos, zoológicos y reservas naturales</t>
  </si>
  <si>
    <t>Actividades deportivas y recreativas</t>
  </si>
  <si>
    <t xml:space="preserve"> Alquiler y arrendamiento de equipo recreativo y deportivo</t>
  </si>
  <si>
    <t xml:space="preserve"> Actividades de casinos de juegos</t>
  </si>
  <si>
    <t xml:space="preserve"> Otras actividades de juegos de azar y apuestas n.c.p.</t>
  </si>
  <si>
    <t xml:space="preserve"> Hipódromos</t>
  </si>
  <si>
    <t xml:space="preserve"> Gestión de otras instalaciones deportivas n.c.p.</t>
  </si>
  <si>
    <t xml:space="preserve"> Promoción y organización de competencias deportivas</t>
  </si>
  <si>
    <t xml:space="preserve"> Otras actividades deportivas n.c.p.</t>
  </si>
  <si>
    <t xml:space="preserve"> Actividades de parques de atracciones y parques temáticos</t>
  </si>
  <si>
    <t xml:space="preserve"> Gestión de salas de pool; gestión (explotación) de juegos electrónicos</t>
  </si>
  <si>
    <t xml:space="preserve"> Otras actividades de esparcimiento y recreativas n.c.p.</t>
  </si>
  <si>
    <t>Comercio al por menor de bienes característicos del turismo</t>
  </si>
  <si>
    <t xml:space="preserve"> Venta al por menor de recuerdos, artesanías y artículos religiosos en comercios especializados</t>
  </si>
  <si>
    <t>Actividades relacionadas con segundos hogares y multipropiedades</t>
  </si>
  <si>
    <t xml:space="preserve"> Alquiler de bienes inmuebles amoblados o con equipos y maquinarias</t>
  </si>
  <si>
    <t xml:space="preserve"> Compra, venta y alquiler (excepto amoblados) de inmuebles</t>
  </si>
  <si>
    <t xml:space="preserve"> Servicios imputados de alquiler de viviendas</t>
  </si>
  <si>
    <t xml:space="preserve"> Actividades inmobiliarias realizadas a cambio de una retribución o por contrata</t>
  </si>
  <si>
    <t>El tamaño de una empresa se clasifica en los siguientes rangos, en base al cálculo de las ventas anuales de un contribuyente:</t>
  </si>
  <si>
    <t>Cód.</t>
  </si>
  <si>
    <t>Tamaño de empresa</t>
  </si>
  <si>
    <t>Descripción tramo de Ventas (UF)</t>
  </si>
  <si>
    <t>SIN VENTAS / SIN INFORMACIÓN</t>
  </si>
  <si>
    <t>Corresponde a contribuyentes cuya información tributaria declarada, no permite determinar un monto estimado de ventas.</t>
  </si>
  <si>
    <t>0,01 UF a 2.400 UF.</t>
  </si>
  <si>
    <t>2.400,01 UF a 25.000 UF.</t>
  </si>
  <si>
    <t>25.000,01 UF a 100.000 UF.</t>
  </si>
  <si>
    <t>Desde 100.000,01 UF.</t>
  </si>
  <si>
    <t>ASUNCIÓN</t>
  </si>
  <si>
    <t>BOGOTÁ</t>
  </si>
  <si>
    <t>C. DE MÉXICO</t>
  </si>
  <si>
    <t>CANCÚN, MÉX.</t>
  </si>
  <si>
    <t>CÓRDOBA</t>
  </si>
  <si>
    <t>RÍO DE JANEIRO</t>
  </si>
  <si>
    <t>LOS ÁNGELES, US.</t>
  </si>
  <si>
    <t>MÓNACO</t>
  </si>
  <si>
    <t>PAKISTÁN</t>
  </si>
  <si>
    <t>TAIWÁN</t>
  </si>
  <si>
    <t>ANEXO 4. NOTAS METODOLÓGICAS TURISMO RECEPTIVO</t>
  </si>
  <si>
    <t>ANEXO 5. NOTAS METODOLÓGICAS TURISMO EMISIVO</t>
  </si>
  <si>
    <t>ANEXO 4</t>
  </si>
  <si>
    <t>ANEXO 5</t>
  </si>
  <si>
    <t>NOTAS METODOLÓGICAS TURISMO RECEPTIVO</t>
  </si>
  <si>
    <t>NOTAS METODOLÓGICAS TURISMO EMISIVO</t>
  </si>
  <si>
    <t>ANEXO 3. TAMAÑO DE EMPRESAS, SEGÚN TRAMO DE VENTAS (UF) (VINCULADO A C13-C14)</t>
  </si>
  <si>
    <t>TOTAL NACIONAL / REGIÓN</t>
  </si>
  <si>
    <t>ÁFRICA DEL NORTE</t>
  </si>
  <si>
    <t>ÁFRICA SUBSAHARIANA</t>
  </si>
  <si>
    <t>SANTA LUCÍA</t>
  </si>
  <si>
    <t>AFGANISTÁN</t>
  </si>
  <si>
    <t>TURKMENISTÁN</t>
  </si>
  <si>
    <t>RÍO JEINIMENI</t>
  </si>
  <si>
    <r>
      <rPr>
        <b/>
        <sz val="10"/>
        <color indexed="8"/>
        <rFont val="Calibri"/>
        <family val="2"/>
      </rPr>
      <t>Fuente:</t>
    </r>
    <r>
      <rPr>
        <sz val="10"/>
        <color indexed="8"/>
        <rFont val="Calibri"/>
        <family val="2"/>
      </rPr>
      <t xml:space="preserve"> Jefatura Nacional de Migraciones y Policía Internacional</t>
    </r>
  </si>
  <si>
    <r>
      <rPr>
        <b/>
        <sz val="10"/>
        <color indexed="8"/>
        <rFont val="Calibri"/>
        <family val="2"/>
      </rPr>
      <t xml:space="preserve">Fuente: </t>
    </r>
    <r>
      <rPr>
        <sz val="10"/>
        <color indexed="8"/>
        <rFont val="Calibri"/>
        <family val="2"/>
      </rPr>
      <t>Jefatura Nacional de Migraciones y Policía Internacional</t>
    </r>
  </si>
  <si>
    <r>
      <rPr>
        <b/>
        <sz val="10"/>
        <color indexed="8"/>
        <rFont val="Calibri"/>
        <family val="2"/>
      </rPr>
      <t xml:space="preserve">Elaboración: </t>
    </r>
    <r>
      <rPr>
        <sz val="10"/>
        <color indexed="8"/>
        <rFont val="Calibri"/>
        <family val="2"/>
      </rPr>
      <t>Departamento de Estadísticas. SERNATUR</t>
    </r>
  </si>
  <si>
    <t>TIPOLOGÍA</t>
  </si>
  <si>
    <r>
      <t xml:space="preserve">Elaboración: </t>
    </r>
    <r>
      <rPr>
        <sz val="10"/>
        <rFont val="Calibri"/>
        <family val="2"/>
      </rPr>
      <t>Departamento de Estadísticas. SERNATUR</t>
    </r>
  </si>
  <si>
    <r>
      <rPr>
        <b/>
        <sz val="10"/>
        <color indexed="8"/>
        <rFont val="Calibri"/>
        <family val="2"/>
      </rPr>
      <t xml:space="preserve">Fuente: </t>
    </r>
    <r>
      <rPr>
        <sz val="10"/>
        <color indexed="8"/>
        <rFont val="Calibri"/>
        <family val="2"/>
      </rPr>
      <t>Encuesta Mensual de Alojamiento Turístico (EMAT), INE.</t>
    </r>
  </si>
  <si>
    <r>
      <t>Elaboración</t>
    </r>
    <r>
      <rPr>
        <sz val="10"/>
        <color indexed="8"/>
        <rFont val="Calibri"/>
        <family val="2"/>
      </rPr>
      <t>: Departamento de Estadísticas, SERNATUR.</t>
    </r>
  </si>
  <si>
    <r>
      <t xml:space="preserve">Nota: </t>
    </r>
    <r>
      <rPr>
        <sz val="10"/>
        <color indexed="8"/>
        <rFont val="Calibri"/>
        <family val="2"/>
      </rPr>
      <t>Las cifras totales de los niveles se presentan con todos los decimales por efecto de la aplicación del factor de expansión.</t>
    </r>
  </si>
  <si>
    <r>
      <rPr>
        <b/>
        <sz val="10"/>
        <color indexed="8"/>
        <rFont val="Calibri"/>
        <family val="2"/>
      </rPr>
      <t>Elaboración</t>
    </r>
    <r>
      <rPr>
        <sz val="10"/>
        <color indexed="8"/>
        <rFont val="Calibri"/>
        <family val="2"/>
      </rPr>
      <t>: Departamento de Estadísticas, SERNATUR.</t>
    </r>
  </si>
  <si>
    <r>
      <rPr>
        <b/>
        <sz val="10"/>
        <color indexed="8"/>
        <rFont val="Calibri"/>
        <family val="2"/>
      </rPr>
      <t>Fuente:</t>
    </r>
    <r>
      <rPr>
        <sz val="10"/>
        <color indexed="8"/>
        <rFont val="Calibri"/>
        <family val="2"/>
      </rPr>
      <t xml:space="preserve"> Departamento de Estudios Económicos y Tributarios de la Subdirección de Gestión Estratégica y Estudios Tributarios del Servicio de Impuestos Internos. </t>
    </r>
  </si>
  <si>
    <r>
      <rPr>
        <b/>
        <sz val="10"/>
        <color indexed="8"/>
        <rFont val="Calibri"/>
        <family val="2"/>
      </rPr>
      <t xml:space="preserve">Nota:
</t>
    </r>
    <r>
      <rPr>
        <sz val="10"/>
        <color indexed="8"/>
        <rFont val="Calibri"/>
        <family val="2"/>
      </rPr>
      <t>*El Resto considera la agrupación de los siguientes rubros económicos: A - Agricultura, ganadería, silvicultura y pesca; B - Explotación de minas y canteras; C - Industria manufacturera; D - Suministro de electricidad, gas, vapor y aire acondicionado; E - Suministro de agua; evacuación de aguas residuales, gestión de desechos y descontaminación; F – Construcción; J - Información y comunicaciones; K - Actividades financieras y de seguros; M - Actividades profesionales, científicas y técnicas; O - Administración pública y defensa; planes de seguridad social de afiliación obligatoria; P – Enseñanza; Q - Actividades de atención de la salud humana y de asistencia social; S - Otras actividades de servicios; T - Actividades de los hogares como empleadores; actividades no diferenciadas de los hogares; U - Actividades de organizaciones y órganos extraterritoriales; y por último los registros clasificados como ‘Sin información’ según el SII.</t>
    </r>
  </si>
  <si>
    <r>
      <rPr>
        <b/>
        <sz val="10"/>
        <color indexed="8"/>
        <rFont val="Calibri"/>
        <family val="2"/>
      </rPr>
      <t>Nota 2:</t>
    </r>
    <r>
      <rPr>
        <sz val="10"/>
        <color indexed="8"/>
        <rFont val="Calibri"/>
        <family val="2"/>
      </rPr>
      <t xml:space="preserve"> La medición incorpora las mejoras implementadas en el marco del proyecto de Empleo en Turismo con el Instituto Nacional de Estadísticas, que incluye el número de ocupados de 4 Actividades características del turismo, las cuales son "Actividades deportivas, recreativas y culturales", "Actividades de Alojamiento y comida", "Transporte turístico" y "Otras actividades turísticas" de la Encuesta Nacional de Empleo (ENE).</t>
    </r>
  </si>
  <si>
    <r>
      <rPr>
        <b/>
        <sz val="10"/>
        <color indexed="8"/>
        <rFont val="Calibri"/>
        <family val="2"/>
      </rPr>
      <t>Fuente</t>
    </r>
    <r>
      <rPr>
        <sz val="10"/>
        <color indexed="8"/>
        <rFont val="Calibri"/>
        <family val="2"/>
      </rPr>
      <t>: Encuesta Nacional de Empleo (ENE). INE.</t>
    </r>
  </si>
  <si>
    <r>
      <rPr>
        <b/>
        <sz val="10"/>
        <color indexed="8"/>
        <rFont val="Calibri"/>
        <family val="2"/>
      </rPr>
      <t xml:space="preserve">Nota 3: </t>
    </r>
    <r>
      <rPr>
        <sz val="10"/>
        <color indexed="8"/>
        <rFont val="Calibri"/>
        <family val="2"/>
      </rPr>
      <t>Otras actividades turísticas está conformada por Comercio al por menor, Actividades inmobiliarias; y Actividades de servicios
administrativos y de apoyo.</t>
    </r>
  </si>
  <si>
    <t>PRINCIPALES ESTADÍSTICAS DE ESTABLECIMIENTOS DE ALOJAMIENTO TURÍSTICO, SEGÚN REGIÓN</t>
  </si>
  <si>
    <t>CUADRO 12</t>
  </si>
  <si>
    <t>Algunas cifras pueden no cuadrar con sus respectivos totales por redondeo de decimales.</t>
  </si>
  <si>
    <t>LLEGADAS DE VISITANTES, GASTO TOTAL INDIVIDUAL E INGRESOS DE DIVISAS TOTALES</t>
  </si>
  <si>
    <t>CUADRO 5: LLEGADAS DE VISITANTES, GASTO PROMEDIO TOTAL INDIVIDUAL E INGRESO DE DIVISAS TOTALES.</t>
  </si>
  <si>
    <r>
      <rPr>
        <b/>
        <sz val="10"/>
        <color indexed="8"/>
        <rFont val="Calibri"/>
        <family val="2"/>
      </rPr>
      <t>Nota:</t>
    </r>
    <r>
      <rPr>
        <sz val="10"/>
        <color indexed="8"/>
        <rFont val="Calibri"/>
        <family val="2"/>
      </rPr>
      <t xml:space="preserve"> Estos resultados incluyen estimaciones realizadas sobre la base de la información proporcionada por la Jefatura Nacional de Migraciones y Policía Internacional</t>
    </r>
  </si>
  <si>
    <t>LLEGADAS DE TURISTAS EXTRANJEROS (NIVEL)</t>
  </si>
  <si>
    <r>
      <t xml:space="preserve">Nota: </t>
    </r>
    <r>
      <rPr>
        <sz val="10"/>
        <color indexed="8"/>
        <rFont val="Calibri"/>
        <family val="2"/>
      </rPr>
      <t>Estos resultados incluyen estimaciones realizadas sobre la base de la información proporcionada por la Jefatura Nacional de Migraciones y Policía Internacional</t>
    </r>
  </si>
  <si>
    <r>
      <rPr>
        <b/>
        <sz val="10"/>
        <color indexed="8"/>
        <rFont val="Calibri"/>
        <family val="2"/>
      </rPr>
      <t xml:space="preserve">Notas técnica SII:
</t>
    </r>
    <r>
      <rPr>
        <sz val="10"/>
        <color indexed="8"/>
        <rFont val="Calibri"/>
        <family val="2"/>
      </rPr>
      <t>1. Cifras preliminares, las cuales podrían variar producto de rectificación por parte de los contribuyentes, o bien, por procesos de fiscalización.
2. Aquellos recuadros donde aparece un '*' corresponde a valores que debido a restricciones relativas a la reserva tributaria (según el Artículo 35 del Código Tributario) no son factibles de informar, pues corresponde a: 
  - Un valor declarado por un número igual o inferior a 10 informantes, o
  - Casos que mediante un cálculo aritmético simple se despeje el valor de un registro con 10 o menos declarantes.
3. Aquellos recuadros que se encuentran en blanco " " corresponde a variaciones porcentuales anuales con valores indeterminados, pudiendo deberse a:
  - Período anterior con valor (0).
  - Período anterior con reserva tributaria.</t>
    </r>
  </si>
  <si>
    <r>
      <rPr>
        <b/>
        <sz val="10"/>
        <color indexed="8"/>
        <rFont val="Calibri"/>
        <family val="2"/>
      </rPr>
      <t xml:space="preserve">Nota 3: </t>
    </r>
    <r>
      <rPr>
        <sz val="10"/>
        <color indexed="8"/>
        <rFont val="Calibri"/>
        <family val="2"/>
      </rPr>
      <t>Otras actividades turísticas se encuentra conformada por Comercio al por menor, Actividades inmobiliarias; y Actividades de servicios administrativos y de apoyo.</t>
    </r>
  </si>
  <si>
    <t xml:space="preserve">ANEXO 2. CLASIFICACIÓN DE LAS ACTIVIDADES CARACTERÍSTICAS DEL TURISMO, SEGÚN CÓDIGO DE ACTIVIDAD ECONÓMICA CIIU REV.4 </t>
  </si>
  <si>
    <t>SALIDAS DE CHILENOS AL EXTRANJERO (NIVEL)</t>
  </si>
  <si>
    <t xml:space="preserve">ANEXO 1. DESAGREGACIÓN COMUNAL DE LOS DESTINOS TURÍSTICOS DE LA ENCUESTA MENSUAL DE ALOJAMIENTO TURÍSTICO DEL INE </t>
  </si>
  <si>
    <t>PASAJEROS</t>
  </si>
  <si>
    <r>
      <rPr>
        <b/>
        <sz val="10"/>
        <color indexed="8"/>
        <rFont val="Calibri"/>
        <family val="2"/>
      </rPr>
      <t>Fuente</t>
    </r>
    <r>
      <rPr>
        <sz val="10"/>
        <color indexed="8"/>
        <rFont val="Calibri"/>
        <family val="2"/>
      </rPr>
      <t>: Encuesta Nacional de Empleo (ENE) en las Actividades Características del Turismo.</t>
    </r>
  </si>
  <si>
    <r>
      <t xml:space="preserve">(*) </t>
    </r>
    <r>
      <rPr>
        <sz val="10"/>
        <color theme="1"/>
        <rFont val="Calibri"/>
        <family val="2"/>
      </rPr>
      <t>Cifras provisorias.</t>
    </r>
  </si>
  <si>
    <r>
      <t xml:space="preserve">Elaboración: </t>
    </r>
    <r>
      <rPr>
        <sz val="10"/>
        <color theme="1"/>
        <rFont val="Calibri"/>
        <family val="2"/>
      </rPr>
      <t>Departamento de Estadísticas. SERNATUR</t>
    </r>
  </si>
  <si>
    <r>
      <t xml:space="preserve">Fuente: </t>
    </r>
    <r>
      <rPr>
        <sz val="10"/>
        <rFont val="Calibri"/>
        <family val="2"/>
      </rPr>
      <t>Jefatura Nacional de Migraciones y Policía Internacional</t>
    </r>
  </si>
  <si>
    <r>
      <rPr>
        <b/>
        <sz val="10"/>
        <rFont val="Calibri"/>
        <family val="2"/>
      </rPr>
      <t xml:space="preserve">Nota: </t>
    </r>
    <r>
      <rPr>
        <sz val="10"/>
        <rFont val="Calibri"/>
        <family val="2"/>
      </rPr>
      <t>La información original contiene a chilenos salidos por motivos turísticos y no turísticos.</t>
    </r>
  </si>
  <si>
    <r>
      <t>(1)</t>
    </r>
    <r>
      <rPr>
        <sz val="10"/>
        <rFont val="Calibri"/>
        <family val="2"/>
      </rPr>
      <t xml:space="preserve"> Visitantes = Turistas + Excursionistas.</t>
    </r>
  </si>
  <si>
    <r>
      <rPr>
        <b/>
        <sz val="10"/>
        <rFont val="Calibri"/>
        <family val="2"/>
      </rPr>
      <t xml:space="preserve">Elaboración: </t>
    </r>
    <r>
      <rPr>
        <sz val="10"/>
        <rFont val="Calibri"/>
        <family val="2"/>
      </rPr>
      <t>Departamento de Estadísticas. SERNATUR</t>
    </r>
  </si>
  <si>
    <r>
      <rPr>
        <b/>
        <sz val="10"/>
        <rFont val="Calibri"/>
        <family val="2"/>
      </rPr>
      <t>Notas:</t>
    </r>
    <r>
      <rPr>
        <sz val="10"/>
        <rFont val="Calibri"/>
        <family val="2"/>
      </rPr>
      <t xml:space="preserve"> A partir del año 2019 las cifras de Turismo Emisivo se expanden según "Residentes en Chile salidos por motivos turísticos". Antes de este cambio metodológico la expansión se realizaba según "Llegadas a destino de residentes en Chile".</t>
    </r>
  </si>
  <si>
    <t>P.N. RIO CLARILLO**</t>
  </si>
  <si>
    <t>** 17 de Diciembre de 2020, se publica en Diario Oficial el Decreto que re-categoriza parte de la Reserva Nacional Río Clarillo a Parque Nacional y crea el “Parque Nacional Río Clarillo” https://www.diariooficial.interior.gob.cl/publicaciones/2020/12/17/42832/01/1865779.pdf.</t>
  </si>
  <si>
    <r>
      <t xml:space="preserve">Fuente: </t>
    </r>
    <r>
      <rPr>
        <sz val="10"/>
        <rFont val="Calibri"/>
        <family val="2"/>
      </rPr>
      <t>Corporación Nacional Forestal (CONAF).</t>
    </r>
  </si>
  <si>
    <r>
      <t xml:space="preserve">R.N. </t>
    </r>
    <r>
      <rPr>
        <sz val="10"/>
        <rFont val="Calibri"/>
        <family val="2"/>
      </rPr>
      <t>= Reserva Nacional</t>
    </r>
  </si>
  <si>
    <r>
      <t xml:space="preserve">P.N. </t>
    </r>
    <r>
      <rPr>
        <sz val="10"/>
        <rFont val="Calibri"/>
        <family val="2"/>
      </rPr>
      <t>= Parque Nacional</t>
    </r>
  </si>
  <si>
    <r>
      <t xml:space="preserve">M.N. </t>
    </r>
    <r>
      <rPr>
        <sz val="10"/>
        <rFont val="Calibri"/>
        <family val="2"/>
      </rPr>
      <t>= Monumento Natural</t>
    </r>
  </si>
  <si>
    <r>
      <t xml:space="preserve">S.N. </t>
    </r>
    <r>
      <rPr>
        <sz val="10"/>
        <rFont val="Calibri"/>
        <family val="2"/>
      </rPr>
      <t>= Santuario de la Naturaleza</t>
    </r>
  </si>
  <si>
    <r>
      <t xml:space="preserve">A.P. </t>
    </r>
    <r>
      <rPr>
        <sz val="10"/>
        <rFont val="Calibri"/>
        <family val="2"/>
      </rPr>
      <t>= Área de Protección</t>
    </r>
  </si>
  <si>
    <r>
      <rPr>
        <b/>
        <sz val="10"/>
        <rFont val="Calibri"/>
        <family val="2"/>
      </rPr>
      <t xml:space="preserve">* </t>
    </r>
    <r>
      <rPr>
        <sz val="10"/>
        <rFont val="Calibri"/>
        <family val="2"/>
      </rPr>
      <t>Estas Unidades no forman parte del SNASPE, pero son administradas por CONAF.</t>
    </r>
  </si>
  <si>
    <t>PERSONAS EN SITUACION DE DISCAPACIDAD</t>
  </si>
  <si>
    <t>C. DE PANAMÁ</t>
  </si>
  <si>
    <r>
      <t xml:space="preserve">Fuente: </t>
    </r>
    <r>
      <rPr>
        <sz val="10"/>
        <rFont val="Calibri"/>
        <family val="2"/>
      </rPr>
      <t>Junta de Aeronaútica Civil (JAC).</t>
    </r>
  </si>
  <si>
    <r>
      <rPr>
        <b/>
        <sz val="10"/>
        <rFont val="Calibri"/>
        <family val="2"/>
      </rPr>
      <t>Fuente:</t>
    </r>
    <r>
      <rPr>
        <sz val="10"/>
        <rFont val="Calibri"/>
        <family val="2"/>
      </rPr>
      <t xml:space="preserve"> Departamento de Estudios Económicos y Tributarios de la Subdirección de Gestión Estratégica y Estudios Tributarios del Servicio de Impuestos Internos. </t>
    </r>
  </si>
  <si>
    <r>
      <rPr>
        <b/>
        <sz val="10"/>
        <rFont val="Calibri"/>
        <family val="2"/>
      </rPr>
      <t>Elaboración</t>
    </r>
    <r>
      <rPr>
        <sz val="10"/>
        <rFont val="Calibri"/>
        <family val="2"/>
      </rPr>
      <t>: Departamento de Estadísticas, SERNATUR.</t>
    </r>
  </si>
  <si>
    <r>
      <rPr>
        <b/>
        <sz val="10"/>
        <rFont val="Calibri"/>
        <family val="2"/>
      </rPr>
      <t xml:space="preserve">Notas técnica SII:
</t>
    </r>
    <r>
      <rPr>
        <sz val="10"/>
        <rFont val="Calibri"/>
        <family val="2"/>
      </rPr>
      <t>1. Cifras preliminares, las cuales podrían variar producto de rectificación por parte de los contribuyentes, o bien, por procesos de fiscalización.
2. Aquellos recuadros donde aparece un '*' corresponde a valores que debido a restricciones relativas a la reserva tributaria (según el Artículo 35 del Código Tributario) no son factibles de informar, pues corresponde a: 
  - Un valor declarado por un número igual o inferior a 10 informantes, o
  - Casos que mediante un cálculo aritmético simple se despeje el valor de un registro con 10 o menos declarantes.
3. Aquellos recuadros que se encuentran en blanco " " corresponde a variaciones porcentuales anuales con valores indeterminados, pudiendo deberse a:
  - Período anterior con valor (0).
  - Perríodo anterior con reserva tributaria.</t>
    </r>
  </si>
  <si>
    <r>
      <rPr>
        <b/>
        <sz val="10"/>
        <rFont val="Calibri"/>
        <family val="2"/>
      </rPr>
      <t xml:space="preserve">Fuente: </t>
    </r>
    <r>
      <rPr>
        <sz val="10"/>
        <rFont val="Calibri"/>
        <family val="2"/>
      </rPr>
      <t>Corporación de Puertos del Cono Sur.</t>
    </r>
  </si>
  <si>
    <t>CUADRO 1: LLEGADA DE TURISTAS INTERNACIONALES SEGÚN SUBREGIONES. AÑO 2021. (*)</t>
  </si>
  <si>
    <t>CUADRO 2: LLEGADAS DE TURISTAS EXTRANJEROS A CHILE POR MES, SEGÚN NACIONALIDAD. AÑO 2021.</t>
  </si>
  <si>
    <t>CUADRO 3: LLEGADAS DE TURISTAS EXTRANJEROS POR MES, SEGÚN PASO FRONTERIZO. AÑO 2021.</t>
  </si>
  <si>
    <t>CUADRO 4: SALIDAS DE CHILENOS AL EXTRANJERO, SEGÚN PAÍS DE DESTINO. AÑO 2021.</t>
  </si>
  <si>
    <t>AÑO 2021.</t>
  </si>
  <si>
    <t>Y EGRESO DE DIVISAS TOTALES. AÑO 2021.</t>
  </si>
  <si>
    <t>CUADRO 8: TRÁFICO AÉREO INTERNACIONAL DE PASAJEROS CON RELACIÓN A CHILE. AÑO 2021.</t>
  </si>
  <si>
    <t>CUADRO 9: TRÁFICO AÉREO NACIONAL DE PASAJEROS ENTRE PARES DE CIUDADES. AÑO 2021.</t>
  </si>
  <si>
    <t>CUADRO 14: NÚMERO OCUPADOS TOTAL NACIONAL SEGÚN ACTIVIDADES CARACTERÍSTICAS DEL TURISMO (ACT) Y SEXO. AÑO 2021</t>
  </si>
  <si>
    <t>CUADRO 14b: NÚMERO OCUPADOS ACT SEGÚN REGIÓN. AÑO 2021</t>
  </si>
  <si>
    <t>A</t>
  </si>
  <si>
    <t>Entre las medidas sanitarias adoptadas por el Gobierno para hacer frente a la pandemia Covid-19, entra en vigencia el Decreto N° 82, el cual dispuso el cierre de fronteras a partir del 5 de abril 2021 para las salidas de chilenos y residentes en Chile, restringiendo las salidas sólo a motivos urgentes y calificados. El 22 de julio 2021 se modifica el Decreto principal que habilita el egreso de turistas por el Aeropuerto Arturo Merino Benítez con pase de movilidad habilitado. Para finalmente, a partir del 1 de diciembre 2021, flexibilizar aún más las restricciones de salida.</t>
  </si>
  <si>
    <t>B</t>
  </si>
  <si>
    <t>Como consecuencia del estado de emergencia sanitaria originada por el COVID19, el levantamiento de encuestas en el Aeropuerto Arturo Merino Benítez se suspende a partir de mediados de marzo 2020, situación que se extendió durante el resto del año 2020 y todo el 2021. Dado lo anterior, el egreso de divisas comenzó a ser estimado mediante métodos estadísticos.</t>
  </si>
  <si>
    <t>C</t>
  </si>
  <si>
    <t>Se realizaron modelos de estimación para el egreso de divisas en cada trimestre, utilizando la metodología de series de tiempo, específicamente con modelos SARIMA. La variable predictora utilizada fue el Gasto Total Individual (GTI) y la estimación utilizada para el cálculo del egreso de divisas, optándose por el límite superior del intervalo de confianza al 95%, debido a que los principales países de destinos preferidos por los chilenos fueron aquellos con alto gasto, como EE.UU, México, Brasil y Europa, representando el 70% en los últimos 3 trimestres del año 2021.</t>
  </si>
  <si>
    <t>D</t>
  </si>
  <si>
    <t>Debido a que las cifras proporcionadas por la Jefatura Nacional de Migraciones y Policía Internacional de Chile estaban por sobre lo esperado al aplicar la metodología interna, no pandémica, para obtener la salida de chilenos por motivos turísticos; se realizó un chequeo a lo publicado por Argentina y Perú; optándose por utilizar esta información como “cifra espejo”, únicamente en estos países de destino.</t>
  </si>
  <si>
    <t>E</t>
  </si>
  <si>
    <t>A partir del segundo trimestre, no existe información suficiente para calcular el número de salidas de “excursionistas”, debido a que el método de estimación para este segmento de visitantes no considera las variables restrictivas impuestas para las salidas de chilenos desde el 05 de abril del año 2021. Esto último considerando, que un aspecto base de la metodología de estimación - de los excursionistas-, deriva del movimiento por fronteras terrestres, afectando entonces cualquier cierre total o parcial de las avanzadas que conforman este conglomerado.</t>
  </si>
  <si>
    <t>F</t>
  </si>
  <si>
    <t>Las divisas de transporte internacional se estimaron en base a las proporciones resultantes del Estudio del Turismo Emisivo año 2019, las que fueron aplicadas al egreso de divisas estimadas para el segmento “turistas”.</t>
  </si>
  <si>
    <t>Entre las medidas sanitarias que fueron adoptadas por el Gobierno para hacer frente a la pandemia Covid-19, entra en vigencia el Decreto N° 102 el cual dispuso el cierre de fronteras a partir del 18 de marzo 2020 para transito turístico. El 23 de noviembre 2020 se modifica el Decreto principal que habilita el ingreso de turistas por Aeropuerto Arturo Merino Benitez. Luego, el 5 de abril 2021 se realiza una nueva modficación decretando ahora, el cierre total de fronteras para transito turístico. El 1 de octubre 2021 entra en vigencia el Decreto N°245 en cual permite el ingreso de turistas vía Aeropuerto Arturo Merino Benitez, Diego Aracena y  Andrés Sabella. El 1 de noviembre 2021 el Decreto 275 se adhiere la avanzada Aeropuerto Presidente Carlos Ibáñez del Campo. El 22 de diciembre 2021 vía decreto N°308 se amplia el número de pasos habilitados con: Futaleufú, Huemules, Río Jeinemeni y Integración Austral. Bajo estas consideraciones, las cifras de llegadas de turistas extranjeros e ingresos de divisas cerraron para el segundo y tercer trimestre del año, con cifras nulas (0).</t>
  </si>
  <si>
    <t>Declarado el Estado de Excepción Constitucional de Catástrofe por Calamidad Pública en el Territorio de Chile, el 18 de marzo del año 2020, seguido del cierre temporal de fronteras para el ingreso de extranjeros por emergencia de salud pública y sus posteriores ampliaciones y modificaciones, el levantamiento de encuestas en el Aeropuerto Arturo Merino Benítez se suspende a partir de marzo 2020, situación que se extendió durante el resto del año 2020 y todo el 2021. Dado lo anterior, el ingreso de divisas comenzó a ser estimado mediante métodos estadísticos.</t>
  </si>
  <si>
    <t>Considerando que durante 2021 no se levantó información primaria, se estima el ingreso de divisas para aquellos periodos donde se registra movimiento de turistas, es decir, el primer y cuarto trimestre del año, utilizando para ello, el modelo estadístico SARIMA, confeccionado por la Universidad de Chile, en donde la variable predictiva es el Gasto Total Individual (GTI) y la estimación seleccionada corresponde al límite inferior. Así las cosas, para obtener el volumen de divisas, se multiplicó la estimación del GTI por el número de llegadas de turistas, calculadas en base a la información entregada por JENAMIG- Policía de Investigaciones de Chile (PDI).</t>
  </si>
  <si>
    <t xml:space="preserve">Consecuente al escenario pandémico, para el primer trimestre 2021, se aplicó un castigo derivado de indicadores de fuentes externas, pero relacionadas al turismo, como la tarifa promedio de la Encuesta Mensual de Alojamiento Turístico y el Índice de Ventas de Actividades de Restaurantes y de Servicios Móviles de Comidas, publicados por el  Instituto Nacional de Estadísticas - INE. Desde el segundo trimestre se observan, en los indicadores de fuentes externas, variaciones positivas a 12 meses, por tanto el factor de castigo se convierte en un factor de crecimiento. Producto de lo anterior, para estimar el volumen de divisas del año 2021 se utilizó el límite inferior de las proyecciones del Gasto Total Individual (GTI). </t>
  </si>
  <si>
    <t xml:space="preserve">Para la estimación de las divisas de excursionistas y transporte internacional, se utilizó como base las proporciones históricas resultantes del Estudio del Turismo Receptivo de los años 2012 al 2019, las que fueron aplicadas al ingreso de divisas estimadas para el segmento “turistas”. </t>
  </si>
  <si>
    <t>COPIAPO</t>
  </si>
  <si>
    <t>TAL TAL</t>
  </si>
  <si>
    <t>COCHRANE</t>
  </si>
  <si>
    <t>BORDEAUX</t>
  </si>
  <si>
    <t>BRISBANE</t>
  </si>
  <si>
    <t>MEDELLIN</t>
  </si>
  <si>
    <t>PEREIRA</t>
  </si>
  <si>
    <t>GOIANIA , BRASIL</t>
  </si>
  <si>
    <t>BAHÍA INUTIL</t>
  </si>
  <si>
    <t>ANTÁRTICA CHIL.</t>
  </si>
  <si>
    <t xml:space="preserve">           Estos resultados incluyen estimaciones realizadas sobre la base de lo proporcionado por la Jefatura Nacional de Migraciones y Policía Internacional</t>
  </si>
  <si>
    <t>CUADRO 10: PRINCIPALES ESTADÍSTICAS DE ESTABLECIMIENTOS DE ALOJAMIENTO TURÍSTICO, SEGÚN REGIÓN. AÑO 2021</t>
  </si>
  <si>
    <t>RESUMEN ANUAL 2021</t>
  </si>
  <si>
    <r>
      <rPr>
        <b/>
        <sz val="10"/>
        <color indexed="8"/>
        <rFont val="Calibri"/>
        <family val="2"/>
      </rPr>
      <t>(*) Nota técnica</t>
    </r>
    <r>
      <rPr>
        <sz val="10"/>
        <color indexed="8"/>
        <rFont val="Calibri"/>
        <family val="2"/>
      </rPr>
      <t>: Resulta importante destacar que el sector turismo ha sido especialmente afectado por la contingencia sanitaria generada por el Covid-19, estimándose para el diciembre 2021 un 36,4% del cierre total o parcial de establecimientos de la EMAT. Producto de esta situación, se produjo un aumento en los coeficientes de variación de los indicadores de la EMAT, por lo que se publican los datos a nivel nacional y total regional, sin incluir apertura por clase de establecimiento, país/región de residencia y destino turístico.</t>
    </r>
  </si>
  <si>
    <t>CUADRO 11: NÚMERO DE EMPRESAS Y VENTAS (UF) SEGÚN ACTIVIDADES CARACTERÍSTICAS DEL TURISMO (ACT). PERÍODO COMERCIAL 2020</t>
  </si>
  <si>
    <t>REGIÓN / ACT</t>
  </si>
  <si>
    <t>*</t>
  </si>
  <si>
    <r>
      <t xml:space="preserve">Fecha de extracción de los datos: </t>
    </r>
    <r>
      <rPr>
        <sz val="10"/>
        <color indexed="8"/>
        <rFont val="Calibri"/>
        <family val="2"/>
      </rPr>
      <t>Octubre 2021.</t>
    </r>
  </si>
  <si>
    <r>
      <rPr>
        <b/>
        <sz val="10"/>
        <color indexed="8"/>
        <rFont val="Calibri"/>
        <family val="2"/>
      </rPr>
      <t xml:space="preserve">Última actualización: </t>
    </r>
    <r>
      <rPr>
        <sz val="10"/>
        <color indexed="8"/>
        <rFont val="Calibri"/>
        <family val="2"/>
      </rPr>
      <t>Octubre 2021.</t>
    </r>
  </si>
  <si>
    <t>CUADRO 12: NÚMERO DE EMPRESAS SEGÚN ACTIVIDAD CARACTERÍSTICA DEL TURISMO (ACT), POR TAMAÑO DE EMPRESA, TOTAL NACIONAL. PERÍODO COMERCIAL 2020</t>
  </si>
  <si>
    <r>
      <t xml:space="preserve">Fecha de extracción de los datos: </t>
    </r>
    <r>
      <rPr>
        <sz val="10"/>
        <rFont val="Calibri"/>
        <family val="2"/>
      </rPr>
      <t>Octubre 2021.</t>
    </r>
  </si>
  <si>
    <r>
      <rPr>
        <b/>
        <sz val="10"/>
        <rFont val="Calibri"/>
        <family val="2"/>
      </rPr>
      <t xml:space="preserve">Última actualización: </t>
    </r>
    <r>
      <rPr>
        <sz val="10"/>
        <rFont val="Calibri"/>
        <family val="2"/>
      </rPr>
      <t>Octubre 2021.</t>
    </r>
  </si>
  <si>
    <t>CUADRO 13: NÚMERO DE EMPRESAS (ACT Y RESTO) SEGÚN RUBRO ECONÓMICO, POR TAMAÑO DE EMPRESA, TOTAL NACIONAL. PERÍODO COMERCIAL 2020</t>
  </si>
  <si>
    <t>CUADRO 7:  NÚMERO DE VISITANTES A UNIDADES DEL SISTEMA NACIONAL DE ÁREAS SILVESTRES  PROTEGIDAS (SNASPE), SEGÚN REGIÓN. AÑO 2021.</t>
  </si>
  <si>
    <t>M.N. PAPOSO NORTE</t>
  </si>
  <si>
    <t>P.N. LLULLAILLACO</t>
  </si>
  <si>
    <t>R.N. LA CHIMBA</t>
  </si>
  <si>
    <t>M.N. ISLA CACHAGUA</t>
  </si>
  <si>
    <t>P.N. RAPA NUI</t>
  </si>
  <si>
    <t>R.N. RIO BLANCO</t>
  </si>
  <si>
    <t>P.N. LAS PALMAS DE COCALAN</t>
  </si>
  <si>
    <t>R.N. ROBLERIA DEL COBRE DE LONCHA</t>
  </si>
  <si>
    <t>R.N. ALTO BIO-BIO</t>
  </si>
  <si>
    <t>R.N. MALLECO</t>
  </si>
  <si>
    <t>R.N. NALCAS</t>
  </si>
  <si>
    <t>P.N. CORCOVADO</t>
  </si>
  <si>
    <t>R.N. LAGO PALENA</t>
  </si>
  <si>
    <t>M.N. CINCO HERMANAS</t>
  </si>
  <si>
    <t>P.N. CERRO CASTILLO</t>
  </si>
  <si>
    <t>P.N. ISLA GUAMBLIN</t>
  </si>
  <si>
    <t>P.N. ISLA MAGDALENA</t>
  </si>
  <si>
    <t>R.N. KATALALIXAR</t>
  </si>
  <si>
    <t>R.N. LAGO CARLOTA</t>
  </si>
  <si>
    <t>R.N. LAGO GENERAL CARRERA</t>
  </si>
  <si>
    <t>R.N. LAGO LAS TORRES</t>
  </si>
  <si>
    <t>R.N. LAGO ROSSELOT</t>
  </si>
  <si>
    <t>R.N. LAS GUAITECAS</t>
  </si>
  <si>
    <t>M.N. LAGUNA DE LOS CISNES</t>
  </si>
  <si>
    <t>P.N. ALBERTO DE AGOSTINI</t>
  </si>
  <si>
    <r>
      <rPr>
        <b/>
        <sz val="10"/>
        <color indexed="8"/>
        <rFont val="Calibri"/>
        <family val="2"/>
      </rPr>
      <t>Nota 1:</t>
    </r>
    <r>
      <rPr>
        <sz val="10"/>
        <color indexed="8"/>
        <rFont val="Calibri"/>
        <family val="2"/>
      </rPr>
      <t xml:space="preserve"> El número de ocupados anual se calcula promediando los trimestres móviles Ene-Mar, Abr-Jun, Jul-Sep, Oct-Dic.</t>
    </r>
  </si>
  <si>
    <t>CUADRO 15: NÚMERO TOTAL RECALADAS, CRUCERISTAS Y TRIPULANTES, SEGÚN PUERTO. TEMPORADA 2021/2022.</t>
  </si>
  <si>
    <t>-</t>
  </si>
  <si>
    <t>LAGUNA SAN RAFAEL*</t>
  </si>
  <si>
    <t xml:space="preserve">Fecha actualización: Marzo 2022. </t>
  </si>
  <si>
    <t>Datos provisorios y en actualización.</t>
  </si>
  <si>
    <t>*Laguna San Rafael es un destino turístico ubicado en la región de Aysén. No es un puerto socio de la Corporación.</t>
  </si>
  <si>
    <t xml:space="preserve">VALPARAÍSO </t>
  </si>
  <si>
    <r>
      <t xml:space="preserve">Fuente: </t>
    </r>
    <r>
      <rPr>
        <sz val="10"/>
        <rFont val="Calibri"/>
        <family val="2"/>
      </rPr>
      <t>Estimación realizada en base a modelos de series de tiempo construidos con información 
histórica del Estudio del Turismo Receptivo y Emisivo. Para mayor detalle ver Anexo 4.</t>
    </r>
  </si>
  <si>
    <r>
      <t xml:space="preserve">Fuente: </t>
    </r>
    <r>
      <rPr>
        <sz val="10"/>
        <rFont val="Calibri"/>
        <family val="2"/>
      </rPr>
      <t>Estimación realizada en base a modelos de series de tiempo construidos con
información histórica del Estudio del Turismo Receptivo y Emisivo. Para mayor detalle ver Anexo 5.</t>
    </r>
  </si>
  <si>
    <t>Entre las medidas sanitarias que fueron adoptadas por el Gobierno para hacer frente a la pandemia Covid-19, entra en vigencia el Decreto N° 102 el cual dispuso el cierre de fronteras a partir del 18 de marzo 2020 para transito turístico. El 23 de noviembre 2020 se modifica el Decreto principal que habilita el ingreso de turistas por Aeropuerto Arturo Merino Benitez. Luego, el 5 de abril 2021 se realiza una nueva modficación decretando ahora, el cierre total de fronteras para transito turístico. El 1 de octubre 2021 entra en vigencia el Decreto N°245 en cual permite el ingreso de turistas vía Aeropuerto Arturo Merino Benitez, Diego Aracena y  Andrés Sabella.</t>
  </si>
  <si>
    <t xml:space="preserve">Entre las medidas sanitarias que fueron adoptadas por el Gobierno para hacer frente a la pandemia Covid-19, entra en vigencia el Decreto N° 102 el cual dispuso el cierre de fronteras a partir del 18 de marzo 2020 para transito turístico. El 23 de noviembre 2020 se modifica el Decreto principal que habilita el ingreso de turistas por Aeropuerto Arturo Merino Benitez. Luego, el 5 de abril 2021 se realiza una nueva modficación decretando ahora, el cierre total de fronteras para transito turístico. El 1 de octubre 2021 entra en vigencia el Decreto N°245 en cual permite el ingreso de turistas vía Aeropuerto Arturo Merino Benitez, Diego Aracena y  Andrés Sabella. El 1 de noviembre 2021 el Decreto 275 se adhiere la avanzada Aeropuerto Presidente Carlos Ibáñez del Campo. El 22 de diciembre 2021 vía decreto N°308 se amplia el número de pasos habilitados con: Futaleufú, Huemules, Río Jeinemeni y Integración Austral. </t>
  </si>
  <si>
    <t>NÚMERO DE EMPRESAS Y VENTAS (UF) SEGÚN ACTIVIDADES CARACTERÍSTICAS DEL TURISMO (ACT). PERÍODO COMERCIAL 2020.</t>
  </si>
  <si>
    <t>NÚMERO DE EMPRESAS SEGÚN ACTIVIDAD CARACTERÍSTICA DEL TURISMO (ACT), POR TAMAÑO DE EMPRESA, TOTAL NACIONAL. PERÍODO COMERCIAL 2020</t>
  </si>
  <si>
    <t>NÚMERO DE EMPRESAS (ACT Y RESTO) SEGÚN RUBRO ECONÓMICO, POR TAMAÑO DE EMPRESA, TOTAL NACIONAL. PERÍODO COMERCIAL 2020</t>
  </si>
  <si>
    <t>NÚMERO OCUPADOS TOTAL NACIONAL SEGÚN ACTIVIDADES CARACTERÍSTICAS DEL TURISMO (ACT) Y SEXO. AÑO 2021</t>
  </si>
  <si>
    <t>NÚMERO TOTAL RECALADAS, CRUCERISTAS Y TRIPULANTES. 2021/2022</t>
  </si>
  <si>
    <t>CERRO SOMBRERO</t>
  </si>
  <si>
    <t>STANLEY</t>
  </si>
  <si>
    <t>TENERIFE</t>
  </si>
  <si>
    <r>
      <t>Fuente</t>
    </r>
    <r>
      <rPr>
        <sz val="10"/>
        <color theme="1"/>
        <rFont val="Calibri"/>
        <family val="2"/>
      </rPr>
      <t>: Organización Mundial del Turismo. Cifras de Barómetro OMT. Mayo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</si>
</sst>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64" formatCode="_-* #,##0_-;\-* #,##0_-;_-* &quot;-&quot;_-;_-@_-"/>
    <numFmt numFmtId="165" formatCode="_-* #,##0.00_-;\-* #,##0.00_-;_-* &quot;-&quot;??_-;_-@_-"/>
    <numFmt numFmtId="166" formatCode="0.0"/>
    <numFmt numFmtId="167" formatCode="#,##0.0"/>
    <numFmt numFmtId="168" formatCode="#,##0.000000"/>
    <numFmt numFmtId="169" formatCode="_-* #,##0_-;\-* #,##0_-;_-* &quot;0&quot;_-;_-@_-"/>
    <numFmt numFmtId="170" formatCode="_-* #,##0.0_-;\-* #,##0.0_-;_-* &quot;0&quot;_-;_-@_-"/>
    <numFmt numFmtId="171" formatCode="_ * #,##0.0_ ;_ * \-#,##0.0_ ;_ * &quot;-&quot;?_ ;_ @_ "/>
    <numFmt numFmtId="172" formatCode="_ * #,##0.0_ ;_ * \-#,##0.0_ ;_ * &quot;-&quot;_ ;_ @_ "/>
    <numFmt numFmtId="173" formatCode="0.0%"/>
  </numFmts>
  <fonts count="45" x14ac:knownFonts="1">
    <font>
      <sz val="10"/>
      <name val="Arial"/>
    </font>
    <font>
      <sz val="10"/>
      <name val="Arial"/>
      <family val="2"/>
    </font>
    <font>
      <sz val="8"/>
      <name val="Arial"/>
      <family val="2"/>
    </font>
    <font>
      <u/>
      <sz val="10"/>
      <color indexed="12"/>
      <name val="Arial"/>
      <family val="2"/>
    </font>
    <font>
      <sz val="10"/>
      <name val="Arial"/>
      <family val="2"/>
    </font>
    <font>
      <sz val="10"/>
      <name val="Arial Narrow"/>
      <family val="2"/>
    </font>
    <font>
      <sz val="10"/>
      <color indexed="8"/>
      <name val="Calibri"/>
      <family val="2"/>
    </font>
    <font>
      <b/>
      <sz val="10"/>
      <color indexed="8"/>
      <name val="Calibri"/>
      <family val="2"/>
    </font>
    <font>
      <sz val="10"/>
      <name val="Calibri"/>
      <family val="2"/>
    </font>
    <font>
      <b/>
      <sz val="10"/>
      <name val="Calibri"/>
      <family val="2"/>
    </font>
    <font>
      <sz val="10"/>
      <name val="Calibri"/>
      <family val="2"/>
      <scheme val="minor"/>
    </font>
    <font>
      <sz val="9"/>
      <name val="Calibri"/>
      <family val="2"/>
      <scheme val="minor"/>
    </font>
    <font>
      <sz val="10"/>
      <color theme="3"/>
      <name val="Arial Narrow"/>
      <family val="2"/>
    </font>
    <font>
      <sz val="10"/>
      <color theme="3"/>
      <name val="Calibri"/>
      <family val="2"/>
      <scheme val="minor"/>
    </font>
    <font>
      <b/>
      <sz val="10"/>
      <name val="Calibri"/>
      <family val="2"/>
      <scheme val="minor"/>
    </font>
    <font>
      <sz val="10"/>
      <color rgb="FF808080"/>
      <name val="Calibri"/>
      <family val="2"/>
      <scheme val="minor"/>
    </font>
    <font>
      <b/>
      <sz val="10"/>
      <color rgb="FF808080"/>
      <name val="Calibri"/>
      <family val="2"/>
      <scheme val="minor"/>
    </font>
    <font>
      <sz val="10"/>
      <color rgb="FF555559"/>
      <name val="Calibri"/>
      <family val="2"/>
      <scheme val="minor"/>
    </font>
    <font>
      <b/>
      <sz val="10"/>
      <color rgb="FF555559"/>
      <name val="Calibri"/>
      <family val="2"/>
      <scheme val="minor"/>
    </font>
    <font>
      <b/>
      <sz val="10"/>
      <color theme="3"/>
      <name val="Calibri"/>
      <family val="2"/>
      <scheme val="minor"/>
    </font>
    <font>
      <b/>
      <sz val="10"/>
      <color theme="7"/>
      <name val="Calibri"/>
      <family val="2"/>
      <scheme val="minor"/>
    </font>
    <font>
      <b/>
      <sz val="10"/>
      <color theme="0"/>
      <name val="Calibri"/>
      <family val="2"/>
      <scheme val="minor"/>
    </font>
    <font>
      <b/>
      <sz val="11"/>
      <color theme="7"/>
      <name val="Calibri"/>
      <family val="2"/>
      <scheme val="minor"/>
    </font>
    <font>
      <sz val="11"/>
      <name val="Calibri"/>
      <family val="2"/>
      <scheme val="minor"/>
    </font>
    <font>
      <sz val="9"/>
      <color rgb="FF555559"/>
      <name val="Calibri"/>
      <family val="2"/>
      <scheme val="minor"/>
    </font>
    <font>
      <sz val="10"/>
      <color theme="1"/>
      <name val="Calibri"/>
      <family val="2"/>
      <scheme val="minor"/>
    </font>
    <font>
      <sz val="10"/>
      <color rgb="FF404040"/>
      <name val="Calibri"/>
      <family val="2"/>
      <scheme val="minor"/>
    </font>
    <font>
      <b/>
      <sz val="10"/>
      <color rgb="FF404040"/>
      <name val="Calibri"/>
      <family val="2"/>
      <scheme val="minor"/>
    </font>
    <font>
      <sz val="10"/>
      <color rgb="FF404040"/>
      <name val="Arial Narrow"/>
      <family val="2"/>
    </font>
    <font>
      <b/>
      <sz val="10"/>
      <color theme="1"/>
      <name val="Calibri"/>
      <family val="2"/>
      <scheme val="minor"/>
    </font>
    <font>
      <sz val="9"/>
      <color theme="1"/>
      <name val="Calibri"/>
      <family val="2"/>
      <scheme val="minor"/>
    </font>
    <font>
      <sz val="9"/>
      <color rgb="FF404040"/>
      <name val="Calibri"/>
      <family val="2"/>
      <scheme val="minor"/>
    </font>
    <font>
      <sz val="10"/>
      <color rgb="FF404040"/>
      <name val="Calibri"/>
      <family val="2"/>
    </font>
    <font>
      <b/>
      <sz val="10"/>
      <color rgb="FF404040"/>
      <name val="Calibri"/>
      <family val="2"/>
    </font>
    <font>
      <sz val="10"/>
      <color theme="1"/>
      <name val="Arial Narrow"/>
      <family val="2"/>
    </font>
    <font>
      <sz val="11"/>
      <color rgb="FF404040"/>
      <name val="Calibri"/>
      <family val="2"/>
      <scheme val="minor"/>
    </font>
    <font>
      <b/>
      <sz val="10"/>
      <color rgb="FFFFC000"/>
      <name val="Calibri"/>
      <family val="2"/>
      <scheme val="minor"/>
    </font>
    <font>
      <b/>
      <sz val="10"/>
      <color rgb="FFFF0000"/>
      <name val="Calibri"/>
      <family val="2"/>
      <scheme val="minor"/>
    </font>
    <font>
      <sz val="10"/>
      <color rgb="FFFF0000"/>
      <name val="Calibri"/>
      <family val="2"/>
      <scheme val="minor"/>
    </font>
    <font>
      <b/>
      <sz val="9"/>
      <color rgb="FF404040"/>
      <name val="Calibri"/>
      <family val="2"/>
      <scheme val="minor"/>
    </font>
    <font>
      <sz val="9"/>
      <color rgb="FFFF0000"/>
      <name val="Calibri"/>
      <family val="2"/>
      <scheme val="minor"/>
    </font>
    <font>
      <sz val="10"/>
      <color theme="1"/>
      <name val="Calibri"/>
      <family val="2"/>
    </font>
    <font>
      <b/>
      <sz val="9"/>
      <color theme="6"/>
      <name val="Verdana"/>
      <family val="2"/>
    </font>
    <font>
      <sz val="9"/>
      <name val="Verdana"/>
      <family val="2"/>
    </font>
    <font>
      <b/>
      <sz val="11"/>
      <color theme="1"/>
      <name val="Calibri"/>
      <family val="2"/>
      <scheme val="minor"/>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AA41A"/>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FF"/>
        <bgColor indexed="64"/>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42">
    <border>
      <left/>
      <right/>
      <top/>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top/>
      <bottom style="medium">
        <color rgb="FFFAA41A"/>
      </bottom>
      <diagonal/>
    </border>
    <border>
      <left/>
      <right/>
      <top/>
      <bottom style="medium">
        <color rgb="FFFFC000"/>
      </bottom>
      <diagonal/>
    </border>
    <border>
      <left/>
      <right/>
      <top/>
      <bottom style="medium">
        <color rgb="FFFFA300"/>
      </bottom>
      <diagonal/>
    </border>
    <border>
      <left/>
      <right/>
      <top/>
      <bottom style="thin">
        <color theme="5"/>
      </bottom>
      <diagonal/>
    </border>
    <border>
      <left/>
      <right/>
      <top/>
      <bottom style="thin">
        <color rgb="FFFFA300"/>
      </bottom>
      <diagonal/>
    </border>
    <border>
      <left/>
      <right/>
      <top style="thin">
        <color rgb="FFFFA300"/>
      </top>
      <bottom style="thin">
        <color rgb="FFFFA300"/>
      </bottom>
      <diagonal/>
    </border>
    <border>
      <left/>
      <right/>
      <top style="thin">
        <color rgb="FFFFA300"/>
      </top>
      <bottom/>
      <diagonal/>
    </border>
    <border>
      <left/>
      <right/>
      <top/>
      <bottom style="medium">
        <color theme="5"/>
      </bottom>
      <diagonal/>
    </border>
    <border>
      <left/>
      <right/>
      <top/>
      <bottom style="medium">
        <color rgb="FFF9A31A"/>
      </bottom>
      <diagonal/>
    </border>
    <border>
      <left style="hair">
        <color theme="4" tint="0.59996337778862885"/>
      </left>
      <right/>
      <top style="hair">
        <color theme="4" tint="0.59996337778862885"/>
      </top>
      <bottom/>
      <diagonal/>
    </border>
    <border>
      <left style="hair">
        <color theme="4" tint="0.59996337778862885"/>
      </left>
      <right style="hair">
        <color theme="4" tint="0.59996337778862885"/>
      </right>
      <top style="hair">
        <color theme="4" tint="0.59996337778862885"/>
      </top>
      <bottom/>
      <diagonal/>
    </border>
    <border>
      <left style="hair">
        <color theme="4" tint="0.59996337778862885"/>
      </left>
      <right/>
      <top/>
      <bottom/>
      <diagonal/>
    </border>
    <border>
      <left style="hair">
        <color theme="4" tint="0.59996337778862885"/>
      </left>
      <right/>
      <top/>
      <bottom style="hair">
        <color theme="4" tint="0.79995117038483843"/>
      </bottom>
      <diagonal/>
    </border>
    <border>
      <left style="hair">
        <color theme="4" tint="0.59996337778862885"/>
      </left>
      <right/>
      <top/>
      <bottom style="hair">
        <color theme="4" tint="0.59996337778862885"/>
      </bottom>
      <diagonal/>
    </border>
    <border>
      <left style="hair">
        <color theme="4" tint="0.59996337778862885"/>
      </left>
      <right style="hair">
        <color theme="4" tint="0.59996337778862885"/>
      </right>
      <top/>
      <bottom style="hair">
        <color theme="4" tint="0.59996337778862885"/>
      </bottom>
      <diagonal/>
    </border>
    <border>
      <left style="hair">
        <color theme="4" tint="0.59996337778862885"/>
      </left>
      <right/>
      <top style="hair">
        <color theme="4" tint="0.59996337778862885"/>
      </top>
      <bottom style="hair">
        <color theme="4" tint="0.59996337778862885"/>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59996337778862885"/>
      </left>
      <right style="hair">
        <color theme="4" tint="0.59996337778862885"/>
      </right>
      <top/>
      <bottom/>
      <diagonal/>
    </border>
    <border>
      <left style="hair">
        <color theme="4" tint="0.59996337778862885"/>
      </left>
      <right/>
      <top/>
      <bottom style="hair">
        <color theme="4" tint="0.79998168889431442"/>
      </bottom>
      <diagonal/>
    </border>
    <border>
      <left style="hair">
        <color theme="4" tint="0.59996337778862885"/>
      </left>
      <right style="hair">
        <color theme="4" tint="0.59996337778862885"/>
      </right>
      <top/>
      <bottom style="hair">
        <color theme="4" tint="0.79998168889431442"/>
      </bottom>
      <diagonal/>
    </border>
    <border>
      <left style="hair">
        <color theme="4" tint="0.59996337778862885"/>
      </left>
      <right/>
      <top style="hair">
        <color theme="4" tint="0.79998168889431442"/>
      </top>
      <bottom/>
      <diagonal/>
    </border>
    <border>
      <left style="hair">
        <color theme="4" tint="0.59996337778862885"/>
      </left>
      <right style="hair">
        <color theme="4" tint="0.59996337778862885"/>
      </right>
      <top style="hair">
        <color theme="4" tint="0.79998168889431442"/>
      </top>
      <bottom/>
      <diagonal/>
    </border>
    <border>
      <left/>
      <right/>
      <top style="hair">
        <color theme="4" tint="0.79998168889431442"/>
      </top>
      <bottom style="medium">
        <color rgb="FFF9A31A"/>
      </bottom>
      <diagonal/>
    </border>
    <border>
      <left style="hair">
        <color theme="4" tint="0.59996337778862885"/>
      </left>
      <right style="hair">
        <color theme="4" tint="0.59996337778862885"/>
      </right>
      <top/>
      <bottom style="hair">
        <color theme="4" tint="0.79995117038483843"/>
      </bottom>
      <diagonal/>
    </border>
    <border>
      <left style="hair">
        <color theme="4" tint="0.59996337778862885"/>
      </left>
      <right style="hair">
        <color theme="4" tint="0.79998168889431442"/>
      </right>
      <top/>
      <bottom style="hair">
        <color theme="4" tint="0.79998168889431442"/>
      </bottom>
      <diagonal/>
    </border>
    <border>
      <left style="hair">
        <color theme="4" tint="0.79998168889431442"/>
      </left>
      <right style="hair">
        <color theme="4" tint="0.59996337778862885"/>
      </right>
      <top/>
      <bottom style="hair">
        <color theme="4" tint="0.79998168889431442"/>
      </bottom>
      <diagonal/>
    </border>
    <border>
      <left/>
      <right style="thin">
        <color rgb="FFEC7123"/>
      </right>
      <top/>
      <bottom/>
      <diagonal/>
    </border>
    <border>
      <left/>
      <right/>
      <top/>
      <bottom style="medium">
        <color rgb="FFEC7123"/>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diagonal/>
    </border>
    <border>
      <left/>
      <right/>
      <top style="thin">
        <color theme="0"/>
      </top>
      <bottom style="thin">
        <color theme="0"/>
      </bottom>
      <diagonal/>
    </border>
    <border>
      <left style="thin">
        <color theme="0"/>
      </left>
      <right/>
      <top/>
      <bottom style="thin">
        <color theme="0"/>
      </bottom>
      <diagonal/>
    </border>
  </borders>
  <cellStyleXfs count="9">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4" fillId="0" borderId="0"/>
    <xf numFmtId="0" fontId="4" fillId="0" borderId="0" applyNumberFormat="0" applyFill="0" applyBorder="0" applyAlignment="0" applyProtection="0"/>
    <xf numFmtId="9" fontId="1" fillId="0" borderId="0" applyFont="0" applyFill="0" applyBorder="0" applyAlignment="0" applyProtection="0"/>
  </cellStyleXfs>
  <cellXfs count="393">
    <xf numFmtId="0" fontId="0" fillId="0" borderId="0" xfId="0"/>
    <xf numFmtId="0" fontId="10" fillId="3" borderId="0" xfId="0" applyFont="1" applyFill="1"/>
    <xf numFmtId="0" fontId="11" fillId="3" borderId="0" xfId="0" applyFont="1" applyFill="1"/>
    <xf numFmtId="0" fontId="11" fillId="3" borderId="0" xfId="0" applyFont="1" applyFill="1" applyAlignment="1">
      <alignment horizontal="center"/>
    </xf>
    <xf numFmtId="3" fontId="11" fillId="3" borderId="0" xfId="0" applyNumberFormat="1" applyFont="1" applyFill="1"/>
    <xf numFmtId="0" fontId="11" fillId="2" borderId="0" xfId="0" applyFont="1" applyFill="1"/>
    <xf numFmtId="0" fontId="12" fillId="3" borderId="0" xfId="0" applyFont="1" applyFill="1"/>
    <xf numFmtId="0" fontId="5" fillId="3" borderId="0" xfId="0" applyFont="1" applyFill="1"/>
    <xf numFmtId="0" fontId="5" fillId="2" borderId="0" xfId="0" applyFont="1" applyFill="1"/>
    <xf numFmtId="0" fontId="13" fillId="3" borderId="0" xfId="0" applyFont="1" applyFill="1"/>
    <xf numFmtId="0" fontId="14" fillId="3" borderId="0" xfId="0" applyFont="1" applyFill="1"/>
    <xf numFmtId="0" fontId="14" fillId="3" borderId="0" xfId="0" applyFont="1" applyFill="1" applyAlignment="1">
      <alignment horizontal="left"/>
    </xf>
    <xf numFmtId="0" fontId="10" fillId="3" borderId="0" xfId="0" applyFont="1" applyFill="1" applyAlignment="1">
      <alignment horizontal="center"/>
    </xf>
    <xf numFmtId="0" fontId="15" fillId="3" borderId="0" xfId="0" applyFont="1" applyFill="1"/>
    <xf numFmtId="0" fontId="16" fillId="3" borderId="0" xfId="0" applyFont="1" applyFill="1"/>
    <xf numFmtId="0" fontId="17" fillId="3" borderId="0" xfId="0" applyFont="1" applyFill="1"/>
    <xf numFmtId="0" fontId="18" fillId="3" borderId="0" xfId="0" applyFont="1" applyFill="1" applyAlignment="1">
      <alignment horizontal="left"/>
    </xf>
    <xf numFmtId="0" fontId="19" fillId="3" borderId="0" xfId="0" applyFont="1" applyFill="1" applyAlignment="1">
      <alignment horizontal="left"/>
    </xf>
    <xf numFmtId="0" fontId="14" fillId="2" borderId="0" xfId="0" applyFont="1" applyFill="1" applyAlignment="1">
      <alignment horizontal="center"/>
    </xf>
    <xf numFmtId="0" fontId="14" fillId="3" borderId="0" xfId="0" applyFont="1" applyFill="1" applyAlignment="1">
      <alignment horizontal="center"/>
    </xf>
    <xf numFmtId="0" fontId="10" fillId="2" borderId="0" xfId="0" applyFont="1" applyFill="1"/>
    <xf numFmtId="0" fontId="14" fillId="2" borderId="0" xfId="0" applyFont="1" applyFill="1" applyAlignment="1">
      <alignment horizontal="left"/>
    </xf>
    <xf numFmtId="0" fontId="19" fillId="2" borderId="0" xfId="0" applyFont="1" applyFill="1" applyAlignment="1">
      <alignment horizontal="left"/>
    </xf>
    <xf numFmtId="0" fontId="19" fillId="3" borderId="0" xfId="0" applyFont="1" applyFill="1" applyAlignment="1">
      <alignment vertical="center" wrapText="1"/>
    </xf>
    <xf numFmtId="0" fontId="19" fillId="3" borderId="0" xfId="0" applyFont="1" applyFill="1"/>
    <xf numFmtId="3" fontId="17" fillId="3" borderId="0" xfId="0" applyNumberFormat="1" applyFont="1" applyFill="1"/>
    <xf numFmtId="0" fontId="18" fillId="2" borderId="0" xfId="0" applyFont="1" applyFill="1" applyAlignment="1">
      <alignment horizontal="left"/>
    </xf>
    <xf numFmtId="3" fontId="10" fillId="3" borderId="0" xfId="0" applyNumberFormat="1" applyFont="1" applyFill="1"/>
    <xf numFmtId="167" fontId="10" fillId="3" borderId="0" xfId="0" applyNumberFormat="1" applyFont="1" applyFill="1"/>
    <xf numFmtId="0" fontId="20" fillId="3" borderId="0" xfId="0" applyFont="1" applyFill="1" applyAlignment="1">
      <alignment vertical="center"/>
    </xf>
    <xf numFmtId="0" fontId="20" fillId="3" borderId="0" xfId="0" applyFont="1" applyFill="1" applyAlignment="1">
      <alignment vertical="center" wrapText="1"/>
    </xf>
    <xf numFmtId="0" fontId="10" fillId="3" borderId="0" xfId="0" applyFont="1" applyFill="1" applyAlignment="1">
      <alignment vertical="center"/>
    </xf>
    <xf numFmtId="0" fontId="10" fillId="3" borderId="0" xfId="0" applyFont="1" applyFill="1" applyAlignment="1">
      <alignment vertical="center" wrapText="1"/>
    </xf>
    <xf numFmtId="0" fontId="22" fillId="3" borderId="0" xfId="0" applyFont="1" applyFill="1" applyAlignment="1">
      <alignment vertical="center" wrapText="1"/>
    </xf>
    <xf numFmtId="0" fontId="23" fillId="3" borderId="0" xfId="0" applyFont="1" applyFill="1" applyAlignment="1">
      <alignment vertical="center"/>
    </xf>
    <xf numFmtId="167" fontId="15" fillId="3" borderId="0" xfId="0" applyNumberFormat="1" applyFont="1" applyFill="1"/>
    <xf numFmtId="0" fontId="24" fillId="3" borderId="0" xfId="0" applyFont="1" applyFill="1"/>
    <xf numFmtId="3" fontId="11" fillId="3" borderId="0" xfId="0" applyNumberFormat="1" applyFont="1" applyFill="1" applyAlignment="1">
      <alignment horizontal="center"/>
    </xf>
    <xf numFmtId="3" fontId="25" fillId="3" borderId="0" xfId="0" applyNumberFormat="1" applyFont="1" applyFill="1" applyAlignment="1">
      <alignment vertical="center"/>
    </xf>
    <xf numFmtId="0" fontId="18" fillId="3" borderId="0" xfId="0" applyFont="1" applyFill="1" applyAlignment="1">
      <alignment vertical="center"/>
    </xf>
    <xf numFmtId="0" fontId="10" fillId="3" borderId="1" xfId="0" applyFont="1" applyFill="1" applyBorder="1"/>
    <xf numFmtId="169" fontId="10" fillId="3" borderId="0" xfId="0" applyNumberFormat="1" applyFont="1" applyFill="1"/>
    <xf numFmtId="0" fontId="21" fillId="3" borderId="0" xfId="0" applyFont="1" applyFill="1" applyAlignment="1">
      <alignment horizontal="center" vertical="center" wrapText="1"/>
    </xf>
    <xf numFmtId="0" fontId="21" fillId="4" borderId="2" xfId="0" applyFont="1" applyFill="1" applyBorder="1" applyAlignment="1">
      <alignment horizontal="center"/>
    </xf>
    <xf numFmtId="0" fontId="21" fillId="4" borderId="2" xfId="0" applyFont="1" applyFill="1" applyBorder="1" applyAlignment="1">
      <alignment horizontal="center" vertical="center"/>
    </xf>
    <xf numFmtId="3" fontId="21" fillId="4" borderId="3" xfId="0" applyNumberFormat="1" applyFont="1" applyFill="1" applyBorder="1" applyAlignment="1">
      <alignment horizontal="center" vertical="center"/>
    </xf>
    <xf numFmtId="3" fontId="21" fillId="4" borderId="4" xfId="0" applyNumberFormat="1" applyFont="1" applyFill="1" applyBorder="1" applyAlignment="1">
      <alignment horizontal="center" vertical="center"/>
    </xf>
    <xf numFmtId="3" fontId="21" fillId="4" borderId="5" xfId="0" applyNumberFormat="1" applyFont="1" applyFill="1" applyBorder="1" applyAlignment="1">
      <alignment horizontal="center" vertical="center" wrapText="1"/>
    </xf>
    <xf numFmtId="3" fontId="21" fillId="4" borderId="0" xfId="0" applyNumberFormat="1" applyFont="1" applyFill="1" applyAlignment="1">
      <alignment horizontal="center" vertical="center" wrapText="1"/>
    </xf>
    <xf numFmtId="3" fontId="21" fillId="4" borderId="5" xfId="0" applyNumberFormat="1" applyFont="1" applyFill="1" applyBorder="1" applyAlignment="1">
      <alignment horizontal="center" vertical="center"/>
    </xf>
    <xf numFmtId="3" fontId="21" fillId="4" borderId="0" xfId="0" applyNumberFormat="1" applyFont="1" applyFill="1" applyAlignment="1">
      <alignment horizontal="center" vertical="center"/>
    </xf>
    <xf numFmtId="3" fontId="21" fillId="4" borderId="4" xfId="0" applyNumberFormat="1" applyFont="1" applyFill="1" applyBorder="1" applyAlignment="1">
      <alignment horizontal="center" vertical="center" wrapText="1"/>
    </xf>
    <xf numFmtId="3" fontId="21" fillId="4" borderId="6" xfId="0" applyNumberFormat="1" applyFont="1" applyFill="1" applyBorder="1" applyAlignment="1">
      <alignment horizontal="center" vertical="center"/>
    </xf>
    <xf numFmtId="0" fontId="21" fillId="4" borderId="4" xfId="0" applyFont="1" applyFill="1" applyBorder="1" applyAlignment="1">
      <alignment horizontal="left" vertical="center" wrapText="1"/>
    </xf>
    <xf numFmtId="0" fontId="21" fillId="4" borderId="4" xfId="0" applyFont="1" applyFill="1" applyBorder="1" applyAlignment="1">
      <alignment horizontal="left" vertical="center"/>
    </xf>
    <xf numFmtId="0" fontId="26" fillId="3" borderId="0" xfId="0" applyFont="1" applyFill="1"/>
    <xf numFmtId="0" fontId="27" fillId="3" borderId="0" xfId="0" applyFont="1" applyFill="1"/>
    <xf numFmtId="167" fontId="27" fillId="3" borderId="0" xfId="4" applyNumberFormat="1" applyFont="1" applyFill="1" applyBorder="1" applyAlignment="1">
      <alignment horizontal="center"/>
    </xf>
    <xf numFmtId="167" fontId="27" fillId="3" borderId="0" xfId="4" applyNumberFormat="1" applyFont="1" applyFill="1" applyBorder="1" applyAlignment="1">
      <alignment horizontal="center" vertical="center"/>
    </xf>
    <xf numFmtId="0" fontId="27" fillId="5" borderId="0" xfId="0" applyFont="1" applyFill="1"/>
    <xf numFmtId="167" fontId="27" fillId="5" borderId="0" xfId="4" applyNumberFormat="1" applyFont="1" applyFill="1" applyBorder="1" applyAlignment="1">
      <alignment horizontal="center"/>
    </xf>
    <xf numFmtId="166" fontId="26" fillId="3" borderId="0" xfId="0" applyNumberFormat="1" applyFont="1" applyFill="1"/>
    <xf numFmtId="167" fontId="26" fillId="3" borderId="0" xfId="4" applyNumberFormat="1" applyFont="1" applyFill="1" applyBorder="1" applyAlignment="1">
      <alignment horizontal="center"/>
    </xf>
    <xf numFmtId="0" fontId="26" fillId="3" borderId="8" xfId="0" applyFont="1" applyFill="1" applyBorder="1"/>
    <xf numFmtId="170" fontId="26" fillId="3" borderId="8" xfId="4" applyNumberFormat="1" applyFont="1" applyFill="1" applyBorder="1" applyAlignment="1">
      <alignment horizontal="center"/>
    </xf>
    <xf numFmtId="0" fontId="26" fillId="0" borderId="0" xfId="0" applyFont="1"/>
    <xf numFmtId="0" fontId="27" fillId="3" borderId="0" xfId="0" applyFont="1" applyFill="1" applyAlignment="1">
      <alignment horizontal="left"/>
    </xf>
    <xf numFmtId="0" fontId="28" fillId="3" borderId="0" xfId="0" applyFont="1" applyFill="1"/>
    <xf numFmtId="0" fontId="25" fillId="3" borderId="0" xfId="0" applyFont="1" applyFill="1"/>
    <xf numFmtId="169" fontId="29" fillId="6" borderId="0" xfId="4" applyNumberFormat="1" applyFont="1" applyFill="1" applyBorder="1" applyAlignment="1">
      <alignment horizontal="right"/>
    </xf>
    <xf numFmtId="0" fontId="30" fillId="3" borderId="0" xfId="0" applyFont="1" applyFill="1"/>
    <xf numFmtId="169" fontId="27" fillId="5" borderId="0" xfId="4" applyNumberFormat="1" applyFont="1" applyFill="1" applyBorder="1" applyAlignment="1">
      <alignment horizontal="right"/>
    </xf>
    <xf numFmtId="0" fontId="31" fillId="3" borderId="0" xfId="0" applyFont="1" applyFill="1"/>
    <xf numFmtId="169" fontId="27" fillId="3" borderId="0" xfId="4" applyNumberFormat="1" applyFont="1" applyFill="1" applyBorder="1" applyAlignment="1">
      <alignment horizontal="right"/>
    </xf>
    <xf numFmtId="169" fontId="26" fillId="3" borderId="0" xfId="4" applyNumberFormat="1" applyFont="1" applyFill="1" applyBorder="1" applyAlignment="1">
      <alignment horizontal="right"/>
    </xf>
    <xf numFmtId="3" fontId="26" fillId="3" borderId="8" xfId="0" applyNumberFormat="1" applyFont="1" applyFill="1" applyBorder="1" applyAlignment="1">
      <alignment horizontal="right"/>
    </xf>
    <xf numFmtId="169" fontId="27" fillId="3" borderId="8" xfId="4" applyNumberFormat="1" applyFont="1" applyFill="1" applyBorder="1" applyAlignment="1">
      <alignment horizontal="right"/>
    </xf>
    <xf numFmtId="169" fontId="26" fillId="3" borderId="8" xfId="4" applyNumberFormat="1" applyFont="1" applyFill="1" applyBorder="1" applyAlignment="1">
      <alignment horizontal="right"/>
    </xf>
    <xf numFmtId="3" fontId="27" fillId="3" borderId="0" xfId="4" applyNumberFormat="1" applyFont="1" applyFill="1" applyBorder="1" applyAlignment="1">
      <alignment horizontal="right"/>
    </xf>
    <xf numFmtId="3" fontId="26" fillId="3" borderId="0" xfId="0" applyNumberFormat="1" applyFont="1" applyFill="1"/>
    <xf numFmtId="169" fontId="14" fillId="6" borderId="0" xfId="4" applyNumberFormat="1" applyFont="1" applyFill="1" applyBorder="1" applyAlignment="1">
      <alignment horizontal="right"/>
    </xf>
    <xf numFmtId="169" fontId="27" fillId="3" borderId="0" xfId="4" applyNumberFormat="1" applyFont="1" applyFill="1" applyAlignment="1">
      <alignment horizontal="right"/>
    </xf>
    <xf numFmtId="0" fontId="26" fillId="3" borderId="0" xfId="0" applyFont="1" applyFill="1" applyAlignment="1">
      <alignment horizontal="left"/>
    </xf>
    <xf numFmtId="169" fontId="26" fillId="3" borderId="0" xfId="4" applyNumberFormat="1" applyFont="1" applyFill="1" applyAlignment="1">
      <alignment horizontal="right"/>
    </xf>
    <xf numFmtId="0" fontId="27" fillId="5" borderId="0" xfId="0" applyFont="1" applyFill="1" applyAlignment="1">
      <alignment horizontal="left"/>
    </xf>
    <xf numFmtId="169" fontId="27" fillId="5" borderId="0" xfId="4" applyNumberFormat="1" applyFont="1" applyFill="1" applyAlignment="1">
      <alignment horizontal="right"/>
    </xf>
    <xf numFmtId="0" fontId="27" fillId="3" borderId="8" xfId="0" applyFont="1" applyFill="1" applyBorder="1" applyAlignment="1">
      <alignment horizontal="left"/>
    </xf>
    <xf numFmtId="3" fontId="27" fillId="3" borderId="8" xfId="0" applyNumberFormat="1" applyFont="1" applyFill="1" applyBorder="1" applyAlignment="1">
      <alignment horizontal="right"/>
    </xf>
    <xf numFmtId="3" fontId="27" fillId="3" borderId="8" xfId="3" applyNumberFormat="1" applyFont="1" applyFill="1" applyBorder="1" applyAlignment="1">
      <alignment horizontal="right"/>
    </xf>
    <xf numFmtId="3" fontId="26" fillId="3" borderId="0" xfId="0" applyNumberFormat="1" applyFont="1" applyFill="1" applyAlignment="1">
      <alignment horizontal="right"/>
    </xf>
    <xf numFmtId="0" fontId="28" fillId="2" borderId="0" xfId="0" applyFont="1" applyFill="1"/>
    <xf numFmtId="0" fontId="31" fillId="2" borderId="0" xfId="0" applyFont="1" applyFill="1"/>
    <xf numFmtId="0" fontId="27" fillId="5" borderId="0" xfId="0" applyFont="1" applyFill="1" applyAlignment="1">
      <alignment horizontal="left" vertical="center" wrapText="1"/>
    </xf>
    <xf numFmtId="169" fontId="27" fillId="5" borderId="0" xfId="4" applyNumberFormat="1" applyFont="1" applyFill="1" applyBorder="1" applyAlignment="1">
      <alignment horizontal="center" vertical="center" wrapText="1"/>
    </xf>
    <xf numFmtId="169" fontId="27" fillId="5" borderId="0" xfId="4" applyNumberFormat="1" applyFont="1" applyFill="1" applyBorder="1" applyAlignment="1">
      <alignment horizontal="right" vertical="center" wrapText="1"/>
    </xf>
    <xf numFmtId="0" fontId="26" fillId="3" borderId="0" xfId="0" applyFont="1" applyFill="1" applyAlignment="1">
      <alignment horizontal="left" vertical="center" wrapText="1"/>
    </xf>
    <xf numFmtId="169" fontId="27" fillId="3" borderId="0" xfId="4" applyNumberFormat="1" applyFont="1" applyFill="1" applyBorder="1" applyAlignment="1">
      <alignment horizontal="center" vertical="center" wrapText="1"/>
    </xf>
    <xf numFmtId="169" fontId="27" fillId="3" borderId="0" xfId="4" applyNumberFormat="1" applyFont="1" applyFill="1" applyBorder="1" applyAlignment="1">
      <alignment horizontal="right" vertical="center" wrapText="1"/>
    </xf>
    <xf numFmtId="170" fontId="27" fillId="5" borderId="0" xfId="4" applyNumberFormat="1" applyFont="1" applyFill="1" applyBorder="1" applyAlignment="1">
      <alignment horizontal="center" vertical="center" wrapText="1"/>
    </xf>
    <xf numFmtId="0" fontId="26" fillId="3" borderId="8" xfId="0" applyFont="1" applyFill="1" applyBorder="1" applyAlignment="1">
      <alignment horizontal="left" wrapText="1"/>
    </xf>
    <xf numFmtId="169" fontId="26" fillId="3" borderId="8" xfId="4" applyNumberFormat="1" applyFont="1" applyFill="1" applyBorder="1" applyAlignment="1">
      <alignment horizontal="center" wrapText="1"/>
    </xf>
    <xf numFmtId="169" fontId="26" fillId="3" borderId="8" xfId="4" applyNumberFormat="1" applyFont="1" applyFill="1" applyBorder="1" applyAlignment="1">
      <alignment horizontal="right" wrapText="1"/>
    </xf>
    <xf numFmtId="0" fontId="26" fillId="2" borderId="0" xfId="0" applyFont="1" applyFill="1"/>
    <xf numFmtId="0" fontId="29" fillId="6" borderId="0" xfId="0" applyFont="1" applyFill="1" applyAlignment="1">
      <alignment horizontal="left" vertical="center" wrapText="1"/>
    </xf>
    <xf numFmtId="169" fontId="29" fillId="6" borderId="0" xfId="4" applyNumberFormat="1" applyFont="1" applyFill="1" applyBorder="1" applyAlignment="1">
      <alignment horizontal="center" vertical="center" wrapText="1"/>
    </xf>
    <xf numFmtId="169" fontId="29" fillId="6" borderId="0" xfId="4" applyNumberFormat="1" applyFont="1" applyFill="1" applyBorder="1" applyAlignment="1">
      <alignment horizontal="right" vertical="center" wrapText="1"/>
    </xf>
    <xf numFmtId="0" fontId="34" fillId="2" borderId="0" xfId="0" applyFont="1" applyFill="1"/>
    <xf numFmtId="0" fontId="30" fillId="2" borderId="0" xfId="0" applyFont="1" applyFill="1"/>
    <xf numFmtId="3" fontId="31" fillId="3" borderId="0" xfId="0" applyNumberFormat="1" applyFont="1" applyFill="1"/>
    <xf numFmtId="0" fontId="27" fillId="3" borderId="0" xfId="0" applyFont="1" applyFill="1" applyAlignment="1">
      <alignment horizontal="left" vertical="center" wrapText="1"/>
    </xf>
    <xf numFmtId="0" fontId="26" fillId="3" borderId="9" xfId="0" applyFont="1" applyFill="1" applyBorder="1"/>
    <xf numFmtId="3" fontId="30" fillId="3" borderId="0" xfId="0" applyNumberFormat="1" applyFont="1" applyFill="1"/>
    <xf numFmtId="169" fontId="29" fillId="6" borderId="5" xfId="4" applyNumberFormat="1" applyFont="1" applyFill="1" applyBorder="1" applyAlignment="1">
      <alignment horizontal="right" vertical="center"/>
    </xf>
    <xf numFmtId="0" fontId="29" fillId="6" borderId="3" xfId="0" applyFont="1" applyFill="1" applyBorder="1" applyAlignment="1">
      <alignment horizontal="left" vertical="center"/>
    </xf>
    <xf numFmtId="0" fontId="29" fillId="6" borderId="3" xfId="0" applyFont="1" applyFill="1" applyBorder="1" applyAlignment="1">
      <alignment horizontal="center" vertical="center"/>
    </xf>
    <xf numFmtId="169" fontId="29" fillId="6" borderId="4" xfId="4" applyNumberFormat="1" applyFont="1" applyFill="1" applyBorder="1"/>
    <xf numFmtId="169" fontId="27" fillId="5" borderId="0" xfId="4" applyNumberFormat="1" applyFont="1" applyFill="1" applyBorder="1"/>
    <xf numFmtId="0" fontId="27" fillId="3" borderId="0" xfId="0" applyFont="1" applyFill="1" applyAlignment="1">
      <alignment vertical="top"/>
    </xf>
    <xf numFmtId="169" fontId="26" fillId="3" borderId="0" xfId="4" applyNumberFormat="1" applyFont="1" applyFill="1" applyBorder="1"/>
    <xf numFmtId="0" fontId="27" fillId="3" borderId="0" xfId="0" applyFont="1" applyFill="1" applyAlignment="1">
      <alignment vertical="center"/>
    </xf>
    <xf numFmtId="0" fontId="27" fillId="3" borderId="11" xfId="0" applyFont="1" applyFill="1" applyBorder="1" applyAlignment="1">
      <alignment vertical="top"/>
    </xf>
    <xf numFmtId="0" fontId="26" fillId="3" borderId="11" xfId="0" applyFont="1" applyFill="1" applyBorder="1"/>
    <xf numFmtId="169" fontId="26" fillId="3" borderId="11" xfId="4" applyNumberFormat="1" applyFont="1" applyFill="1" applyBorder="1"/>
    <xf numFmtId="0" fontId="27" fillId="3" borderId="12" xfId="0" applyFont="1" applyFill="1" applyBorder="1" applyAlignment="1">
      <alignment vertical="top"/>
    </xf>
    <xf numFmtId="0" fontId="26" fillId="3" borderId="12" xfId="0" applyFont="1" applyFill="1" applyBorder="1"/>
    <xf numFmtId="169" fontId="26" fillId="3" borderId="12" xfId="4" applyNumberFormat="1" applyFont="1" applyFill="1" applyBorder="1" applyAlignment="1">
      <alignment horizontal="right"/>
    </xf>
    <xf numFmtId="169" fontId="26" fillId="3" borderId="12" xfId="4" applyNumberFormat="1" applyFont="1" applyFill="1" applyBorder="1"/>
    <xf numFmtId="0" fontId="27" fillId="3" borderId="13" xfId="0" applyFont="1" applyFill="1" applyBorder="1" applyAlignment="1">
      <alignment vertical="top"/>
    </xf>
    <xf numFmtId="0" fontId="26" fillId="3" borderId="13" xfId="0" applyFont="1" applyFill="1" applyBorder="1"/>
    <xf numFmtId="169" fontId="26" fillId="3" borderId="13" xfId="4" applyNumberFormat="1" applyFont="1" applyFill="1" applyBorder="1" applyAlignment="1">
      <alignment horizontal="right"/>
    </xf>
    <xf numFmtId="169" fontId="26" fillId="3" borderId="13" xfId="4" applyNumberFormat="1" applyFont="1" applyFill="1" applyBorder="1"/>
    <xf numFmtId="0" fontId="26" fillId="3" borderId="14" xfId="0" applyFont="1" applyFill="1" applyBorder="1"/>
    <xf numFmtId="169" fontId="26" fillId="3" borderId="14" xfId="4" applyNumberFormat="1" applyFont="1" applyFill="1" applyBorder="1" applyAlignment="1">
      <alignment horizontal="right"/>
    </xf>
    <xf numFmtId="169" fontId="26" fillId="3" borderId="14" xfId="4" applyNumberFormat="1" applyFont="1" applyFill="1" applyBorder="1"/>
    <xf numFmtId="0" fontId="26" fillId="3" borderId="15" xfId="0" applyFont="1" applyFill="1" applyBorder="1"/>
    <xf numFmtId="169" fontId="14" fillId="6" borderId="6" xfId="4" applyNumberFormat="1" applyFont="1" applyFill="1" applyBorder="1" applyAlignment="1">
      <alignment vertical="center"/>
    </xf>
    <xf numFmtId="3" fontId="27" fillId="3" borderId="0" xfId="0" applyNumberFormat="1" applyFont="1" applyFill="1"/>
    <xf numFmtId="3" fontId="27" fillId="5" borderId="0" xfId="0" applyNumberFormat="1" applyFont="1" applyFill="1"/>
    <xf numFmtId="4" fontId="26" fillId="3" borderId="0" xfId="0" applyNumberFormat="1" applyFont="1" applyFill="1"/>
    <xf numFmtId="167" fontId="26" fillId="3" borderId="0" xfId="0" applyNumberFormat="1" applyFont="1" applyFill="1"/>
    <xf numFmtId="3" fontId="26" fillId="3" borderId="0" xfId="0" applyNumberFormat="1" applyFont="1" applyFill="1" applyAlignment="1">
      <alignment horizontal="left" indent="1"/>
    </xf>
    <xf numFmtId="167" fontId="26" fillId="3" borderId="0" xfId="0" applyNumberFormat="1" applyFont="1" applyFill="1" applyAlignment="1">
      <alignment horizontal="right"/>
    </xf>
    <xf numFmtId="167" fontId="26" fillId="3" borderId="0" xfId="0" quotePrefix="1" applyNumberFormat="1" applyFont="1" applyFill="1" applyAlignment="1">
      <alignment horizontal="right"/>
    </xf>
    <xf numFmtId="3" fontId="27" fillId="5" borderId="0" xfId="0" applyNumberFormat="1" applyFont="1" applyFill="1" applyAlignment="1">
      <alignment horizontal="right"/>
    </xf>
    <xf numFmtId="167" fontId="27" fillId="5" borderId="0" xfId="0" applyNumberFormat="1" applyFont="1" applyFill="1" applyAlignment="1">
      <alignment horizontal="right"/>
    </xf>
    <xf numFmtId="3" fontId="26" fillId="3" borderId="0" xfId="0" quotePrefix="1" applyNumberFormat="1" applyFont="1" applyFill="1" applyAlignment="1">
      <alignment horizontal="right"/>
    </xf>
    <xf numFmtId="3" fontId="26" fillId="3" borderId="16" xfId="0" applyNumberFormat="1" applyFont="1" applyFill="1" applyBorder="1" applyAlignment="1">
      <alignment horizontal="left" indent="1"/>
    </xf>
    <xf numFmtId="3" fontId="26" fillId="3" borderId="16" xfId="0" applyNumberFormat="1" applyFont="1" applyFill="1" applyBorder="1"/>
    <xf numFmtId="3" fontId="29" fillId="6" borderId="0" xfId="0" applyNumberFormat="1" applyFont="1" applyFill="1"/>
    <xf numFmtId="172" fontId="31" fillId="3" borderId="0" xfId="0" applyNumberFormat="1" applyFont="1" applyFill="1"/>
    <xf numFmtId="166" fontId="26" fillId="3" borderId="0" xfId="0" applyNumberFormat="1" applyFont="1" applyFill="1" applyAlignment="1">
      <alignment horizontal="right"/>
    </xf>
    <xf numFmtId="166" fontId="31" fillId="3" borderId="0" xfId="0" applyNumberFormat="1" applyFont="1" applyFill="1"/>
    <xf numFmtId="0" fontId="26" fillId="3" borderId="0" xfId="0" applyFont="1" applyFill="1" applyAlignment="1">
      <alignment horizontal="left" indent="1"/>
    </xf>
    <xf numFmtId="0" fontId="31" fillId="3" borderId="16" xfId="0" applyFont="1" applyFill="1" applyBorder="1"/>
    <xf numFmtId="3" fontId="26" fillId="3" borderId="0" xfId="0" applyNumberFormat="1" applyFont="1" applyFill="1" applyAlignment="1">
      <alignment horizontal="center"/>
    </xf>
    <xf numFmtId="0" fontId="31" fillId="3" borderId="0" xfId="0" applyFont="1" applyFill="1" applyAlignment="1">
      <alignment horizontal="center"/>
    </xf>
    <xf numFmtId="3" fontId="29" fillId="6" borderId="0" xfId="0" applyNumberFormat="1" applyFont="1" applyFill="1" applyAlignment="1">
      <alignment horizontal="center"/>
    </xf>
    <xf numFmtId="0" fontId="26" fillId="3" borderId="17" xfId="0" applyFont="1" applyFill="1" applyBorder="1" applyAlignment="1">
      <alignment vertical="center" wrapText="1"/>
    </xf>
    <xf numFmtId="0" fontId="26" fillId="3" borderId="17" xfId="0" applyFont="1" applyFill="1" applyBorder="1" applyAlignment="1">
      <alignment vertical="center"/>
    </xf>
    <xf numFmtId="0" fontId="26" fillId="3" borderId="18" xfId="0" applyFont="1" applyFill="1" applyBorder="1" applyAlignment="1">
      <alignment vertical="center"/>
    </xf>
    <xf numFmtId="0" fontId="26" fillId="3" borderId="19" xfId="0" applyFont="1" applyFill="1" applyBorder="1" applyAlignment="1">
      <alignment vertical="center" wrapText="1"/>
    </xf>
    <xf numFmtId="0" fontId="26" fillId="3" borderId="20" xfId="0" applyFont="1" applyFill="1" applyBorder="1" applyAlignment="1">
      <alignment vertical="center" wrapText="1"/>
    </xf>
    <xf numFmtId="0" fontId="26" fillId="3" borderId="21" xfId="0" applyFont="1" applyFill="1" applyBorder="1" applyAlignment="1">
      <alignment vertical="center"/>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3" borderId="24" xfId="0" applyFont="1" applyFill="1" applyBorder="1" applyAlignment="1">
      <alignment vertical="center"/>
    </xf>
    <xf numFmtId="0" fontId="26" fillId="3" borderId="19" xfId="0" applyFont="1" applyFill="1" applyBorder="1" applyAlignment="1">
      <alignment vertical="center"/>
    </xf>
    <xf numFmtId="0" fontId="26" fillId="3" borderId="25" xfId="0" applyFont="1" applyFill="1" applyBorder="1" applyAlignment="1">
      <alignment vertical="center"/>
    </xf>
    <xf numFmtId="0" fontId="26" fillId="3" borderId="26" xfId="0" applyFont="1" applyFill="1" applyBorder="1" applyAlignment="1">
      <alignment vertical="center" wrapText="1"/>
    </xf>
    <xf numFmtId="0" fontId="26" fillId="3" borderId="26" xfId="0" applyFont="1" applyFill="1" applyBorder="1" applyAlignment="1">
      <alignment vertical="center"/>
    </xf>
    <xf numFmtId="0" fontId="26" fillId="3" borderId="27" xfId="0" applyFont="1" applyFill="1" applyBorder="1" applyAlignment="1">
      <alignment vertical="center"/>
    </xf>
    <xf numFmtId="0" fontId="26" fillId="3" borderId="18" xfId="0" applyFont="1" applyFill="1" applyBorder="1" applyAlignment="1">
      <alignment vertical="center" wrapText="1"/>
    </xf>
    <xf numFmtId="0" fontId="26" fillId="3" borderId="28" xfId="0" applyFont="1" applyFill="1" applyBorder="1" applyAlignment="1">
      <alignment vertical="center" wrapText="1"/>
    </xf>
    <xf numFmtId="0" fontId="26" fillId="3" borderId="28" xfId="0" applyFont="1" applyFill="1" applyBorder="1" applyAlignment="1">
      <alignment vertical="center"/>
    </xf>
    <xf numFmtId="0" fontId="26" fillId="3" borderId="29" xfId="0" applyFont="1" applyFill="1" applyBorder="1" applyAlignment="1">
      <alignment vertical="center"/>
    </xf>
    <xf numFmtId="0" fontId="35" fillId="3" borderId="30" xfId="0" applyFont="1" applyFill="1" applyBorder="1" applyAlignment="1">
      <alignment vertical="center" wrapText="1"/>
    </xf>
    <xf numFmtId="0" fontId="26" fillId="3" borderId="30" xfId="0" applyFont="1" applyFill="1" applyBorder="1" applyAlignment="1">
      <alignment vertical="center"/>
    </xf>
    <xf numFmtId="0" fontId="35" fillId="3" borderId="0" xfId="0" applyFont="1" applyFill="1" applyAlignment="1">
      <alignment vertical="center" wrapText="1"/>
    </xf>
    <xf numFmtId="0" fontId="26" fillId="3" borderId="0" xfId="0" applyFont="1" applyFill="1" applyAlignment="1">
      <alignment vertical="center"/>
    </xf>
    <xf numFmtId="0" fontId="31" fillId="3" borderId="0" xfId="0" applyFont="1" applyFill="1" applyAlignment="1">
      <alignment horizontal="left" vertical="top" wrapText="1"/>
    </xf>
    <xf numFmtId="3" fontId="26" fillId="3" borderId="0" xfId="0" applyNumberFormat="1" applyFont="1" applyFill="1" applyAlignment="1">
      <alignment vertical="center"/>
    </xf>
    <xf numFmtId="0" fontId="26" fillId="3" borderId="0" xfId="0" applyFont="1" applyFill="1" applyAlignment="1">
      <alignment vertical="top"/>
    </xf>
    <xf numFmtId="0" fontId="26" fillId="3" borderId="0" xfId="0" applyFont="1" applyFill="1" applyAlignment="1">
      <alignment horizontal="left" vertical="top"/>
    </xf>
    <xf numFmtId="0" fontId="26" fillId="3" borderId="0" xfId="0" applyFont="1" applyFill="1" applyAlignment="1">
      <alignment vertical="center" wrapText="1"/>
    </xf>
    <xf numFmtId="0" fontId="26" fillId="3" borderId="16" xfId="7" applyFont="1" applyFill="1" applyBorder="1" applyAlignment="1">
      <alignment vertical="center" wrapText="1"/>
    </xf>
    <xf numFmtId="0" fontId="26" fillId="3" borderId="16" xfId="0" applyFont="1" applyFill="1" applyBorder="1"/>
    <xf numFmtId="0" fontId="35" fillId="7" borderId="0" xfId="0" applyFont="1" applyFill="1" applyAlignment="1">
      <alignment horizontal="left" vertical="center"/>
    </xf>
    <xf numFmtId="170" fontId="27" fillId="3" borderId="0" xfId="4" applyNumberFormat="1" applyFont="1" applyFill="1" applyBorder="1" applyAlignment="1">
      <alignment horizontal="center" vertical="center" wrapText="1"/>
    </xf>
    <xf numFmtId="0" fontId="27" fillId="3" borderId="14" xfId="0" applyFont="1" applyFill="1" applyBorder="1" applyAlignment="1">
      <alignment vertical="top"/>
    </xf>
    <xf numFmtId="0" fontId="26" fillId="8" borderId="19" xfId="0" applyFont="1" applyFill="1" applyBorder="1" applyAlignment="1">
      <alignment vertical="center" wrapText="1"/>
    </xf>
    <xf numFmtId="0" fontId="26" fillId="8" borderId="23" xfId="0" applyFont="1" applyFill="1" applyBorder="1" applyAlignment="1">
      <alignment vertical="center"/>
    </xf>
    <xf numFmtId="0" fontId="26" fillId="8" borderId="24" xfId="0" applyFont="1" applyFill="1" applyBorder="1" applyAlignment="1">
      <alignment vertical="center"/>
    </xf>
    <xf numFmtId="0" fontId="26" fillId="8" borderId="19" xfId="0" applyFont="1" applyFill="1" applyBorder="1" applyAlignment="1">
      <alignment vertical="center"/>
    </xf>
    <xf numFmtId="0" fontId="26" fillId="8" borderId="25" xfId="0" applyFont="1" applyFill="1" applyBorder="1" applyAlignment="1">
      <alignment vertical="center"/>
    </xf>
    <xf numFmtId="0" fontId="26" fillId="8" borderId="26" xfId="0" applyFont="1" applyFill="1" applyBorder="1" applyAlignment="1">
      <alignment vertical="center" wrapText="1"/>
    </xf>
    <xf numFmtId="0" fontId="26" fillId="8" borderId="26" xfId="0" applyFont="1" applyFill="1" applyBorder="1" applyAlignment="1">
      <alignment vertical="center"/>
    </xf>
    <xf numFmtId="0" fontId="26" fillId="8" borderId="27" xfId="0" applyFont="1" applyFill="1" applyBorder="1" applyAlignment="1">
      <alignment vertical="center"/>
    </xf>
    <xf numFmtId="0" fontId="26" fillId="8" borderId="17" xfId="0" applyFont="1" applyFill="1" applyBorder="1" applyAlignment="1">
      <alignment vertical="center" wrapText="1"/>
    </xf>
    <xf numFmtId="0" fontId="26" fillId="8" borderId="17" xfId="0" applyFont="1" applyFill="1" applyBorder="1" applyAlignment="1">
      <alignment vertical="center"/>
    </xf>
    <xf numFmtId="0" fontId="26" fillId="8" borderId="18"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3" fontId="26" fillId="8" borderId="17" xfId="0" applyNumberFormat="1" applyFont="1" applyFill="1" applyBorder="1" applyAlignment="1">
      <alignment horizontal="left" vertical="center"/>
    </xf>
    <xf numFmtId="0" fontId="26" fillId="8" borderId="28" xfId="0" applyFont="1" applyFill="1" applyBorder="1" applyAlignment="1">
      <alignment vertical="center" wrapText="1"/>
    </xf>
    <xf numFmtId="0" fontId="26" fillId="8" borderId="28" xfId="0" applyFont="1" applyFill="1" applyBorder="1" applyAlignment="1">
      <alignment vertical="center"/>
    </xf>
    <xf numFmtId="0" fontId="26" fillId="8" borderId="29" xfId="0" applyFont="1" applyFill="1" applyBorder="1" applyAlignment="1">
      <alignment vertical="center"/>
    </xf>
    <xf numFmtId="0" fontId="26" fillId="8" borderId="20" xfId="0" applyFont="1" applyFill="1" applyBorder="1" applyAlignment="1">
      <alignment vertical="center"/>
    </xf>
    <xf numFmtId="0" fontId="26" fillId="8" borderId="31" xfId="0" applyFont="1" applyFill="1" applyBorder="1" applyAlignment="1">
      <alignment vertical="center"/>
    </xf>
    <xf numFmtId="3" fontId="26" fillId="8" borderId="25" xfId="0" applyNumberFormat="1" applyFont="1" applyFill="1" applyBorder="1"/>
    <xf numFmtId="0" fontId="26" fillId="8" borderId="32" xfId="0" applyFont="1" applyFill="1" applyBorder="1" applyAlignment="1">
      <alignment vertical="center"/>
    </xf>
    <xf numFmtId="0" fontId="26" fillId="8" borderId="33" xfId="0" applyFont="1" applyFill="1" applyBorder="1" applyAlignment="1">
      <alignment vertical="center"/>
    </xf>
    <xf numFmtId="0" fontId="26" fillId="3" borderId="0" xfId="0" applyFont="1" applyFill="1" applyAlignment="1">
      <alignment horizontal="center"/>
    </xf>
    <xf numFmtId="0" fontId="26" fillId="9" borderId="0" xfId="0" applyFont="1" applyFill="1" applyAlignment="1">
      <alignment horizontal="center"/>
    </xf>
    <xf numFmtId="3" fontId="26" fillId="9" borderId="0" xfId="0" applyNumberFormat="1" applyFont="1" applyFill="1"/>
    <xf numFmtId="0" fontId="26" fillId="9" borderId="0" xfId="0" applyFont="1" applyFill="1"/>
    <xf numFmtId="0" fontId="26" fillId="3" borderId="0" xfId="0" applyFont="1" applyFill="1" applyAlignment="1">
      <alignment horizontal="center" vertical="center"/>
    </xf>
    <xf numFmtId="0" fontId="26" fillId="8" borderId="0" xfId="0" applyFont="1" applyFill="1" applyAlignment="1">
      <alignment horizontal="center" vertical="center"/>
    </xf>
    <xf numFmtId="0" fontId="26" fillId="8" borderId="0" xfId="0" applyFont="1" applyFill="1" applyAlignment="1">
      <alignment vertical="center"/>
    </xf>
    <xf numFmtId="170" fontId="27" fillId="5" borderId="0" xfId="4" applyNumberFormat="1" applyFont="1" applyFill="1" applyBorder="1" applyAlignment="1">
      <alignment vertical="center" wrapText="1"/>
    </xf>
    <xf numFmtId="0" fontId="27" fillId="3" borderId="9" xfId="0" applyFont="1" applyFill="1" applyBorder="1"/>
    <xf numFmtId="169" fontId="30" fillId="3" borderId="0" xfId="0" applyNumberFormat="1" applyFont="1" applyFill="1"/>
    <xf numFmtId="3" fontId="27" fillId="5" borderId="0" xfId="0" applyNumberFormat="1" applyFont="1" applyFill="1" applyAlignment="1">
      <alignment horizontal="right" vertical="center"/>
    </xf>
    <xf numFmtId="166" fontId="27" fillId="5" borderId="0" xfId="8" applyNumberFormat="1" applyFont="1" applyFill="1" applyAlignment="1">
      <alignment horizontal="right" vertical="center"/>
    </xf>
    <xf numFmtId="166" fontId="27" fillId="5" borderId="0" xfId="8" applyNumberFormat="1" applyFont="1" applyFill="1" applyAlignment="1">
      <alignment horizontal="right"/>
    </xf>
    <xf numFmtId="169" fontId="31" fillId="3" borderId="0" xfId="0" applyNumberFormat="1" applyFont="1" applyFill="1"/>
    <xf numFmtId="169" fontId="26" fillId="3" borderId="0" xfId="0" applyNumberFormat="1" applyFont="1" applyFill="1"/>
    <xf numFmtId="169" fontId="25" fillId="3" borderId="0" xfId="0" applyNumberFormat="1" applyFont="1" applyFill="1"/>
    <xf numFmtId="167" fontId="31" fillId="3" borderId="0" xfId="0" applyNumberFormat="1" applyFont="1" applyFill="1"/>
    <xf numFmtId="0" fontId="14" fillId="6" borderId="0" xfId="0" applyFont="1" applyFill="1"/>
    <xf numFmtId="3" fontId="27" fillId="3" borderId="0" xfId="3" applyNumberFormat="1" applyFont="1" applyFill="1" applyBorder="1" applyAlignment="1">
      <alignment horizontal="right"/>
    </xf>
    <xf numFmtId="3" fontId="14" fillId="3" borderId="0" xfId="0" applyNumberFormat="1" applyFont="1" applyFill="1" applyAlignment="1">
      <alignment horizontal="center" vertical="center"/>
    </xf>
    <xf numFmtId="0" fontId="30" fillId="3" borderId="0" xfId="0" applyFont="1" applyFill="1" applyAlignment="1">
      <alignment horizontal="center"/>
    </xf>
    <xf numFmtId="0" fontId="10" fillId="3" borderId="0" xfId="0" applyFont="1" applyFill="1" applyAlignment="1">
      <alignment vertical="top"/>
    </xf>
    <xf numFmtId="49" fontId="36" fillId="3" borderId="0" xfId="0" applyNumberFormat="1" applyFont="1" applyFill="1" applyAlignment="1">
      <alignment horizontal="right" vertical="center" indent="1"/>
    </xf>
    <xf numFmtId="0" fontId="14" fillId="0" borderId="0" xfId="0" applyFont="1"/>
    <xf numFmtId="0" fontId="27" fillId="0" borderId="0" xfId="0" applyFont="1"/>
    <xf numFmtId="0" fontId="27" fillId="0" borderId="0" xfId="0" applyFont="1" applyAlignment="1">
      <alignment vertical="center"/>
    </xf>
    <xf numFmtId="0" fontId="37" fillId="0" borderId="0" xfId="0" applyFont="1"/>
    <xf numFmtId="0" fontId="37" fillId="0" borderId="0" xfId="0" applyFont="1" applyAlignment="1">
      <alignment vertical="center"/>
    </xf>
    <xf numFmtId="0" fontId="27" fillId="0" borderId="0" xfId="1" applyFont="1" applyFill="1" applyAlignment="1" applyProtection="1">
      <alignment horizontal="left" vertical="center" wrapText="1"/>
    </xf>
    <xf numFmtId="0" fontId="37" fillId="0" borderId="0" xfId="1" applyFont="1" applyFill="1" applyAlignment="1" applyProtection="1">
      <alignment horizontal="left" vertical="center" wrapText="1"/>
    </xf>
    <xf numFmtId="0" fontId="10" fillId="3" borderId="0" xfId="6" applyFont="1" applyFill="1"/>
    <xf numFmtId="0" fontId="11" fillId="3" borderId="0" xfId="6" applyFont="1" applyFill="1"/>
    <xf numFmtId="0" fontId="14" fillId="0" borderId="34" xfId="1" applyFont="1" applyFill="1" applyBorder="1" applyAlignment="1" applyProtection="1"/>
    <xf numFmtId="0" fontId="25" fillId="0" borderId="0" xfId="0" applyFont="1"/>
    <xf numFmtId="0" fontId="25" fillId="0" borderId="0" xfId="0" applyFont="1" applyAlignment="1">
      <alignment vertical="center"/>
    </xf>
    <xf numFmtId="0" fontId="25" fillId="0" borderId="0" xfId="1" applyFont="1" applyFill="1" applyAlignment="1" applyProtection="1"/>
    <xf numFmtId="0" fontId="27" fillId="0" borderId="35" xfId="0" applyFont="1" applyBorder="1"/>
    <xf numFmtId="0" fontId="10" fillId="3" borderId="8" xfId="0" applyFont="1" applyFill="1" applyBorder="1"/>
    <xf numFmtId="170" fontId="10" fillId="3" borderId="8" xfId="4" applyNumberFormat="1" applyFont="1" applyFill="1" applyBorder="1" applyAlignment="1">
      <alignment horizontal="center"/>
    </xf>
    <xf numFmtId="0" fontId="27" fillId="6" borderId="0" xfId="0" applyFont="1" applyFill="1"/>
    <xf numFmtId="3" fontId="27" fillId="6" borderId="0" xfId="4" applyNumberFormat="1" applyFont="1" applyFill="1" applyBorder="1" applyAlignment="1">
      <alignment horizontal="center" vertical="center"/>
    </xf>
    <xf numFmtId="1" fontId="26" fillId="3" borderId="0" xfId="0" applyNumberFormat="1" applyFont="1" applyFill="1"/>
    <xf numFmtId="3" fontId="27" fillId="6" borderId="0" xfId="0" applyNumberFormat="1" applyFont="1" applyFill="1"/>
    <xf numFmtId="4" fontId="27" fillId="6" borderId="0" xfId="0" applyNumberFormat="1" applyFont="1" applyFill="1"/>
    <xf numFmtId="3" fontId="27" fillId="6" borderId="0" xfId="0" applyNumberFormat="1" applyFont="1" applyFill="1" applyAlignment="1">
      <alignment horizontal="right"/>
    </xf>
    <xf numFmtId="167" fontId="27" fillId="6" borderId="0" xfId="0" applyNumberFormat="1" applyFont="1" applyFill="1" applyAlignment="1">
      <alignment horizontal="right"/>
    </xf>
    <xf numFmtId="37" fontId="31" fillId="3" borderId="0" xfId="0" applyNumberFormat="1" applyFont="1" applyFill="1"/>
    <xf numFmtId="3" fontId="31" fillId="3" borderId="0" xfId="0" applyNumberFormat="1" applyFont="1" applyFill="1" applyAlignment="1">
      <alignment horizontal="center"/>
    </xf>
    <xf numFmtId="171" fontId="31" fillId="3" borderId="0" xfId="0" applyNumberFormat="1" applyFont="1" applyFill="1" applyAlignment="1">
      <alignment horizontal="center"/>
    </xf>
    <xf numFmtId="41" fontId="27" fillId="6" borderId="0" xfId="0" applyNumberFormat="1" applyFont="1" applyFill="1" applyAlignment="1">
      <alignment horizontal="right"/>
    </xf>
    <xf numFmtId="166" fontId="27" fillId="6" borderId="0" xfId="0" applyNumberFormat="1" applyFont="1" applyFill="1" applyAlignment="1">
      <alignment horizontal="right"/>
    </xf>
    <xf numFmtId="41" fontId="31" fillId="3" borderId="0" xfId="0" applyNumberFormat="1" applyFont="1" applyFill="1" applyAlignment="1">
      <alignment horizontal="center"/>
    </xf>
    <xf numFmtId="41" fontId="31" fillId="3" borderId="0" xfId="0" applyNumberFormat="1" applyFont="1" applyFill="1"/>
    <xf numFmtId="0" fontId="38" fillId="0" borderId="0" xfId="0" applyFont="1"/>
    <xf numFmtId="3" fontId="27" fillId="3" borderId="0" xfId="0" applyNumberFormat="1" applyFont="1" applyFill="1" applyAlignment="1">
      <alignment horizontal="center"/>
    </xf>
    <xf numFmtId="0" fontId="37" fillId="3" borderId="0" xfId="6" applyFont="1" applyFill="1"/>
    <xf numFmtId="0" fontId="40" fillId="3" borderId="0" xfId="6" applyFont="1" applyFill="1"/>
    <xf numFmtId="0" fontId="37" fillId="3" borderId="0" xfId="0" applyFont="1" applyFill="1" applyAlignment="1">
      <alignment vertical="center"/>
    </xf>
    <xf numFmtId="0" fontId="14" fillId="3" borderId="34" xfId="1" applyFont="1" applyFill="1" applyBorder="1" applyAlignment="1" applyProtection="1"/>
    <xf numFmtId="0" fontId="25" fillId="3" borderId="0" xfId="1" applyFont="1" applyFill="1" applyAlignment="1" applyProtection="1"/>
    <xf numFmtId="0" fontId="37" fillId="3" borderId="0" xfId="0" applyFont="1" applyFill="1"/>
    <xf numFmtId="0" fontId="14" fillId="3" borderId="0" xfId="1" applyFont="1" applyFill="1" applyAlignment="1" applyProtection="1"/>
    <xf numFmtId="0" fontId="38" fillId="3" borderId="0" xfId="0" applyFont="1" applyFill="1"/>
    <xf numFmtId="4" fontId="27" fillId="6" borderId="0" xfId="0" applyNumberFormat="1" applyFont="1" applyFill="1" applyAlignment="1">
      <alignment horizontal="right"/>
    </xf>
    <xf numFmtId="0" fontId="29" fillId="6" borderId="2" xfId="0" applyFont="1" applyFill="1" applyBorder="1"/>
    <xf numFmtId="0" fontId="27" fillId="5" borderId="2" xfId="0" applyFont="1" applyFill="1" applyBorder="1"/>
    <xf numFmtId="0" fontId="37" fillId="10" borderId="0" xfId="0" applyFont="1" applyFill="1"/>
    <xf numFmtId="0" fontId="10" fillId="11" borderId="0" xfId="0" applyFont="1" applyFill="1"/>
    <xf numFmtId="170" fontId="29" fillId="6" borderId="0" xfId="4" applyNumberFormat="1" applyFont="1" applyFill="1" applyBorder="1" applyAlignment="1">
      <alignment horizontal="center" vertical="center" wrapText="1"/>
    </xf>
    <xf numFmtId="0" fontId="8" fillId="3" borderId="0" xfId="0" applyFont="1" applyFill="1" applyAlignment="1">
      <alignment vertical="top" wrapText="1"/>
    </xf>
    <xf numFmtId="49" fontId="42" fillId="3" borderId="0" xfId="0" applyNumberFormat="1" applyFont="1" applyFill="1" applyAlignment="1">
      <alignment horizontal="right" vertical="center" indent="1"/>
    </xf>
    <xf numFmtId="0" fontId="43" fillId="3" borderId="0" xfId="0" applyFont="1" applyFill="1"/>
    <xf numFmtId="0" fontId="43" fillId="3" borderId="0" xfId="0" applyFont="1" applyFill="1" applyAlignment="1">
      <alignment horizontal="left" vertical="top" wrapText="1"/>
    </xf>
    <xf numFmtId="0" fontId="43" fillId="3" borderId="0" xfId="0" applyFont="1" applyFill="1" applyAlignment="1">
      <alignment vertical="top" wrapText="1"/>
    </xf>
    <xf numFmtId="0" fontId="43" fillId="3" borderId="0" xfId="0" applyFont="1" applyFill="1" applyAlignment="1">
      <alignment vertical="top"/>
    </xf>
    <xf numFmtId="0" fontId="44" fillId="3" borderId="0" xfId="0" applyFont="1" applyFill="1" applyAlignment="1">
      <alignment horizontal="left"/>
    </xf>
    <xf numFmtId="0" fontId="44" fillId="3" borderId="0" xfId="0" applyFont="1" applyFill="1"/>
    <xf numFmtId="169" fontId="11" fillId="3" borderId="0" xfId="0" applyNumberFormat="1" applyFont="1" applyFill="1"/>
    <xf numFmtId="0" fontId="32" fillId="3" borderId="0" xfId="0" applyFont="1" applyFill="1"/>
    <xf numFmtId="0" fontId="21" fillId="4" borderId="3"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173" fontId="27" fillId="6" borderId="0" xfId="8" applyNumberFormat="1" applyFont="1" applyFill="1" applyBorder="1" applyAlignment="1">
      <alignment horizontal="center" vertical="center"/>
    </xf>
    <xf numFmtId="173" fontId="27" fillId="5" borderId="0" xfId="8" applyNumberFormat="1" applyFont="1" applyFill="1" applyBorder="1" applyAlignment="1">
      <alignment horizontal="center"/>
    </xf>
    <xf numFmtId="173" fontId="26" fillId="3" borderId="0" xfId="8" applyNumberFormat="1" applyFont="1" applyFill="1" applyBorder="1" applyAlignment="1">
      <alignment horizontal="center"/>
    </xf>
    <xf numFmtId="3" fontId="17" fillId="3" borderId="0" xfId="0" applyNumberFormat="1" applyFont="1" applyFill="1" applyAlignment="1">
      <alignment horizontal="right"/>
    </xf>
    <xf numFmtId="0" fontId="6" fillId="3" borderId="0" xfId="0" applyFont="1" applyFill="1"/>
    <xf numFmtId="3" fontId="10" fillId="3" borderId="0" xfId="0" applyNumberFormat="1" applyFont="1" applyFill="1" applyAlignment="1">
      <alignment horizontal="right"/>
    </xf>
    <xf numFmtId="0" fontId="7" fillId="3" borderId="0" xfId="0" applyFont="1" applyFill="1"/>
    <xf numFmtId="0" fontId="10" fillId="3" borderId="0" xfId="0" applyFont="1" applyFill="1" applyAlignment="1">
      <alignment horizontal="left"/>
    </xf>
    <xf numFmtId="3" fontId="27" fillId="3" borderId="0" xfId="0" applyNumberFormat="1" applyFont="1" applyFill="1" applyAlignment="1">
      <alignment horizontal="right"/>
    </xf>
    <xf numFmtId="0" fontId="8" fillId="3" borderId="0" xfId="0" applyFont="1" applyFill="1"/>
    <xf numFmtId="0" fontId="37" fillId="0" borderId="0" xfId="0" applyFont="1" applyAlignment="1">
      <alignment horizontal="right"/>
    </xf>
    <xf numFmtId="0" fontId="21" fillId="4" borderId="7" xfId="0" applyFont="1" applyFill="1" applyBorder="1" applyAlignment="1">
      <alignment horizontal="center" vertical="center" wrapText="1"/>
    </xf>
    <xf numFmtId="0" fontId="27" fillId="2" borderId="0" xfId="0" applyFont="1" applyFill="1"/>
    <xf numFmtId="0" fontId="27" fillId="3" borderId="0" xfId="0" applyFont="1" applyFill="1" applyAlignment="1">
      <alignment horizontal="center" vertical="center" wrapText="1"/>
    </xf>
    <xf numFmtId="3" fontId="27" fillId="3" borderId="0" xfId="0" applyNumberFormat="1" applyFont="1" applyFill="1" applyAlignment="1">
      <alignment horizontal="center" vertical="center"/>
    </xf>
    <xf numFmtId="0" fontId="27" fillId="3" borderId="0" xfId="0" applyFont="1" applyFill="1" applyAlignment="1">
      <alignment horizontal="center"/>
    </xf>
    <xf numFmtId="2" fontId="26" fillId="3" borderId="0" xfId="0" applyNumberFormat="1" applyFont="1" applyFill="1"/>
    <xf numFmtId="41" fontId="26" fillId="3" borderId="0" xfId="0" applyNumberFormat="1" applyFont="1" applyFill="1" applyAlignment="1">
      <alignment horizontal="right"/>
    </xf>
    <xf numFmtId="0" fontId="32" fillId="3" borderId="0" xfId="6" applyFont="1" applyFill="1" applyAlignment="1">
      <alignment horizontal="left" vertical="center"/>
    </xf>
    <xf numFmtId="41" fontId="26" fillId="3" borderId="0" xfId="0" applyNumberFormat="1" applyFont="1" applyFill="1"/>
    <xf numFmtId="0" fontId="33" fillId="3" borderId="0" xfId="6" applyFont="1" applyFill="1" applyAlignment="1">
      <alignment horizontal="left" vertical="center"/>
    </xf>
    <xf numFmtId="0" fontId="6" fillId="3" borderId="0" xfId="6" applyFont="1" applyFill="1" applyAlignment="1">
      <alignment horizontal="left" vertical="center"/>
    </xf>
    <xf numFmtId="0" fontId="8" fillId="3" borderId="0" xfId="6" applyFont="1" applyFill="1" applyAlignment="1">
      <alignment horizontal="left" vertical="center"/>
    </xf>
    <xf numFmtId="41" fontId="10" fillId="3" borderId="0" xfId="0" applyNumberFormat="1" applyFont="1" applyFill="1"/>
    <xf numFmtId="0" fontId="9" fillId="3" borderId="0" xfId="6" applyFont="1" applyFill="1" applyAlignment="1">
      <alignment horizontal="left" vertical="center"/>
    </xf>
    <xf numFmtId="0" fontId="32" fillId="3" borderId="0" xfId="6" applyFont="1" applyFill="1" applyAlignment="1">
      <alignment vertical="center"/>
    </xf>
    <xf numFmtId="0" fontId="31" fillId="3" borderId="0" xfId="8" applyNumberFormat="1" applyFont="1" applyFill="1"/>
    <xf numFmtId="173" fontId="26" fillId="3" borderId="0" xfId="8" applyNumberFormat="1" applyFont="1" applyFill="1"/>
    <xf numFmtId="3" fontId="10" fillId="3" borderId="0" xfId="0" applyNumberFormat="1" applyFont="1" applyFill="1" applyAlignment="1">
      <alignment vertical="center"/>
    </xf>
    <xf numFmtId="3" fontId="11" fillId="3" borderId="0" xfId="0" applyNumberFormat="1" applyFont="1" applyFill="1" applyAlignment="1">
      <alignment vertical="center"/>
    </xf>
    <xf numFmtId="3" fontId="27" fillId="3" borderId="0" xfId="0" applyNumberFormat="1" applyFont="1" applyFill="1" applyAlignment="1">
      <alignment vertical="center"/>
    </xf>
    <xf numFmtId="3" fontId="29" fillId="6" borderId="0" xfId="0" applyNumberFormat="1" applyFont="1" applyFill="1" applyAlignment="1">
      <alignment horizontal="left" vertical="center"/>
    </xf>
    <xf numFmtId="3" fontId="27" fillId="5" borderId="0" xfId="0" applyNumberFormat="1" applyFont="1" applyFill="1" applyAlignment="1">
      <alignment horizontal="left" vertical="center"/>
    </xf>
    <xf numFmtId="169" fontId="27" fillId="5" borderId="5" xfId="4" applyNumberFormat="1" applyFont="1" applyFill="1" applyBorder="1" applyAlignment="1">
      <alignment horizontal="right" vertical="center"/>
    </xf>
    <xf numFmtId="169" fontId="27" fillId="5" borderId="2" xfId="4" applyNumberFormat="1" applyFont="1" applyFill="1" applyBorder="1" applyAlignment="1">
      <alignment horizontal="right" vertical="center"/>
    </xf>
    <xf numFmtId="169" fontId="27" fillId="5" borderId="0" xfId="4" applyNumberFormat="1" applyFont="1" applyFill="1" applyBorder="1" applyAlignment="1">
      <alignment horizontal="right" vertical="center"/>
    </xf>
    <xf numFmtId="169" fontId="26" fillId="3" borderId="0" xfId="4" quotePrefix="1" applyNumberFormat="1" applyFont="1" applyFill="1" applyBorder="1" applyAlignment="1">
      <alignment horizontal="right" vertical="center"/>
    </xf>
    <xf numFmtId="169" fontId="26" fillId="3" borderId="0" xfId="4" applyNumberFormat="1" applyFont="1" applyFill="1" applyBorder="1" applyAlignment="1">
      <alignment horizontal="right" vertical="center"/>
    </xf>
    <xf numFmtId="3" fontId="26" fillId="3" borderId="10" xfId="0" applyNumberFormat="1" applyFont="1" applyFill="1" applyBorder="1" applyAlignment="1">
      <alignment vertical="center"/>
    </xf>
    <xf numFmtId="169" fontId="26" fillId="3" borderId="10" xfId="4" applyNumberFormat="1" applyFont="1" applyFill="1" applyBorder="1" applyAlignment="1">
      <alignment horizontal="right" vertical="center"/>
    </xf>
    <xf numFmtId="3" fontId="31" fillId="3" borderId="0" xfId="0" applyNumberFormat="1" applyFont="1" applyFill="1" applyAlignment="1">
      <alignment vertical="center"/>
    </xf>
    <xf numFmtId="3" fontId="14" fillId="3" borderId="0" xfId="0" applyNumberFormat="1" applyFont="1" applyFill="1" applyAlignment="1">
      <alignment vertical="center"/>
    </xf>
    <xf numFmtId="0" fontId="14" fillId="3" borderId="0" xfId="0" applyFont="1" applyFill="1" applyAlignment="1">
      <alignment horizontal="left" vertical="center"/>
    </xf>
    <xf numFmtId="4" fontId="31" fillId="3" borderId="0" xfId="0" applyNumberFormat="1" applyFont="1" applyFill="1" applyAlignment="1">
      <alignment horizontal="center"/>
    </xf>
    <xf numFmtId="4" fontId="31" fillId="3" borderId="0" xfId="0" applyNumberFormat="1" applyFont="1" applyFill="1"/>
    <xf numFmtId="3" fontId="39" fillId="3" borderId="0" xfId="0" applyNumberFormat="1" applyFont="1" applyFill="1" applyAlignment="1">
      <alignment horizontal="center"/>
    </xf>
    <xf numFmtId="3" fontId="39" fillId="3" borderId="0" xfId="0" applyNumberFormat="1" applyFont="1" applyFill="1"/>
    <xf numFmtId="3" fontId="10" fillId="3" borderId="0" xfId="0" applyNumberFormat="1" applyFont="1" applyFill="1" applyAlignment="1">
      <alignment horizontal="center"/>
    </xf>
    <xf numFmtId="3" fontId="14" fillId="3" borderId="0" xfId="0" applyNumberFormat="1" applyFont="1" applyFill="1"/>
    <xf numFmtId="173" fontId="31" fillId="3" borderId="0" xfId="8" applyNumberFormat="1" applyFont="1" applyFill="1" applyBorder="1" applyAlignment="1">
      <alignment horizontal="center"/>
    </xf>
    <xf numFmtId="0" fontId="25" fillId="3" borderId="0" xfId="0" applyFont="1" applyFill="1" applyAlignment="1">
      <alignment horizontal="left"/>
    </xf>
    <xf numFmtId="0" fontId="21" fillId="4" borderId="0" xfId="0" applyFont="1" applyFill="1" applyAlignment="1">
      <alignment horizontal="center" vertical="center"/>
    </xf>
    <xf numFmtId="0" fontId="21" fillId="4" borderId="2" xfId="0" applyFont="1" applyFill="1" applyBorder="1" applyAlignment="1">
      <alignment horizontal="center" vertical="center" wrapText="1"/>
    </xf>
    <xf numFmtId="0" fontId="29" fillId="3" borderId="0" xfId="0" applyFont="1" applyFill="1" applyAlignment="1">
      <alignment horizontal="left"/>
    </xf>
    <xf numFmtId="0" fontId="21" fillId="4" borderId="3" xfId="0" applyFont="1" applyFill="1" applyBorder="1" applyAlignment="1">
      <alignment horizontal="center" vertical="center"/>
    </xf>
    <xf numFmtId="49" fontId="21" fillId="4" borderId="3" xfId="0" applyNumberFormat="1" applyFont="1" applyFill="1" applyBorder="1" applyAlignment="1">
      <alignment horizontal="center" vertical="center"/>
    </xf>
    <xf numFmtId="0" fontId="43" fillId="3" borderId="0" xfId="0" applyFont="1" applyFill="1" applyAlignment="1">
      <alignment horizontal="left" vertical="top" wrapText="1"/>
    </xf>
    <xf numFmtId="0" fontId="21" fillId="4" borderId="4" xfId="0" applyFont="1" applyFill="1" applyBorder="1" applyAlignment="1">
      <alignment horizontal="center" vertical="center"/>
    </xf>
    <xf numFmtId="168" fontId="21" fillId="4" borderId="3" xfId="0" applyNumberFormat="1" applyFont="1" applyFill="1" applyBorder="1" applyAlignment="1">
      <alignment horizontal="center" vertical="center"/>
    </xf>
    <xf numFmtId="0" fontId="10" fillId="3" borderId="0" xfId="0" applyFont="1" applyFill="1" applyAlignment="1">
      <alignment horizontal="left" vertical="top" wrapText="1"/>
    </xf>
    <xf numFmtId="0" fontId="21" fillId="4" borderId="7" xfId="0" applyFont="1" applyFill="1" applyBorder="1" applyAlignment="1">
      <alignment horizontal="left" vertical="center" wrapText="1"/>
    </xf>
    <xf numFmtId="0" fontId="21" fillId="4" borderId="36" xfId="0" applyFont="1" applyFill="1" applyBorder="1" applyAlignment="1">
      <alignment horizontal="left"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9" fillId="3" borderId="0" xfId="0" applyFont="1"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horizontal="left" vertical="top"/>
    </xf>
    <xf numFmtId="3" fontId="21" fillId="4" borderId="37" xfId="0" applyNumberFormat="1" applyFont="1" applyFill="1" applyBorder="1" applyAlignment="1">
      <alignment horizontal="center" vertical="center" wrapText="1"/>
    </xf>
    <xf numFmtId="3" fontId="21" fillId="4" borderId="36" xfId="0" applyNumberFormat="1" applyFont="1" applyFill="1" applyBorder="1" applyAlignment="1">
      <alignment horizontal="center" vertical="center" wrapText="1"/>
    </xf>
    <xf numFmtId="3" fontId="21" fillId="4" borderId="6" xfId="0" applyNumberFormat="1" applyFont="1" applyFill="1" applyBorder="1" applyAlignment="1">
      <alignment horizontal="center" vertical="center" wrapText="1"/>
    </xf>
    <xf numFmtId="3" fontId="21" fillId="4" borderId="4" xfId="0" applyNumberFormat="1" applyFont="1" applyFill="1" applyBorder="1" applyAlignment="1">
      <alignment horizontal="center" vertical="center" wrapText="1"/>
    </xf>
    <xf numFmtId="3" fontId="21" fillId="4" borderId="6" xfId="0" applyNumberFormat="1" applyFont="1" applyFill="1" applyBorder="1" applyAlignment="1">
      <alignment horizontal="center" vertical="center"/>
    </xf>
    <xf numFmtId="3" fontId="21" fillId="4" borderId="2" xfId="0" applyNumberFormat="1"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38" xfId="0" applyFont="1" applyFill="1" applyBorder="1" applyAlignment="1">
      <alignment horizontal="center" vertical="center"/>
    </xf>
    <xf numFmtId="0" fontId="14" fillId="6" borderId="3" xfId="0" applyFont="1" applyFill="1" applyBorder="1" applyAlignment="1">
      <alignment horizontal="left" vertical="center"/>
    </xf>
    <xf numFmtId="0" fontId="21" fillId="4" borderId="36" xfId="0" applyFont="1" applyFill="1" applyBorder="1" applyAlignment="1">
      <alignment horizontal="center" vertical="center" wrapText="1"/>
    </xf>
    <xf numFmtId="0" fontId="21" fillId="4" borderId="39" xfId="0" applyFont="1" applyFill="1" applyBorder="1" applyAlignment="1">
      <alignment horizontal="center" vertical="center" wrapText="1"/>
    </xf>
    <xf numFmtId="0" fontId="21" fillId="4" borderId="38" xfId="0" applyFont="1" applyFill="1" applyBorder="1" applyAlignment="1">
      <alignment horizontal="center"/>
    </xf>
    <xf numFmtId="0" fontId="21" fillId="4" borderId="40" xfId="0" applyFont="1" applyFill="1" applyBorder="1" applyAlignment="1">
      <alignment horizontal="center"/>
    </xf>
    <xf numFmtId="0" fontId="21" fillId="4" borderId="7" xfId="0" applyFont="1" applyFill="1" applyBorder="1" applyAlignment="1">
      <alignment horizontal="center"/>
    </xf>
    <xf numFmtId="0" fontId="6" fillId="3" borderId="0" xfId="0" applyFont="1" applyFill="1" applyAlignment="1">
      <alignment horizontal="left" vertical="center" wrapText="1"/>
    </xf>
    <xf numFmtId="0" fontId="21" fillId="4" borderId="38" xfId="0" applyFont="1" applyFill="1" applyBorder="1" applyAlignment="1">
      <alignment horizontal="center" vertical="center" wrapText="1"/>
    </xf>
    <xf numFmtId="0" fontId="21" fillId="4" borderId="40"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6" fillId="3" borderId="0" xfId="0" applyFont="1" applyFill="1" applyAlignment="1">
      <alignment horizontal="left" vertical="center" wrapText="1"/>
    </xf>
    <xf numFmtId="0" fontId="21" fillId="4" borderId="7" xfId="0" applyFont="1" applyFill="1" applyBorder="1" applyAlignment="1">
      <alignment horizontal="center" vertical="center" wrapText="1"/>
    </xf>
    <xf numFmtId="0" fontId="10" fillId="3" borderId="0" xfId="0" applyFont="1" applyFill="1" applyAlignment="1">
      <alignment horizontal="left" vertical="center" wrapText="1"/>
    </xf>
    <xf numFmtId="0" fontId="21" fillId="4" borderId="5"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32" fillId="3" borderId="0" xfId="0" applyFont="1" applyFill="1" applyAlignment="1">
      <alignment horizontal="left" vertical="center" wrapText="1"/>
    </xf>
    <xf numFmtId="0" fontId="6" fillId="3" borderId="0" xfId="0" applyFont="1" applyFill="1" applyAlignment="1">
      <alignment horizontal="left" wrapText="1"/>
    </xf>
    <xf numFmtId="0" fontId="26" fillId="3" borderId="0" xfId="0" applyFont="1" applyFill="1" applyAlignment="1">
      <alignment horizontal="left" wrapText="1"/>
    </xf>
    <xf numFmtId="0" fontId="32" fillId="3" borderId="0" xfId="0" applyFont="1" applyFill="1" applyAlignment="1">
      <alignment horizontal="left" wrapText="1"/>
    </xf>
    <xf numFmtId="0" fontId="21" fillId="4" borderId="36" xfId="0" applyFont="1" applyFill="1" applyBorder="1" applyAlignment="1">
      <alignment horizontal="center" vertical="center"/>
    </xf>
    <xf numFmtId="0" fontId="21" fillId="4" borderId="39" xfId="0" applyFont="1" applyFill="1" applyBorder="1" applyAlignment="1">
      <alignment horizontal="center" vertical="center"/>
    </xf>
    <xf numFmtId="0" fontId="27" fillId="3" borderId="0" xfId="0" applyFont="1" applyFill="1" applyAlignment="1">
      <alignment horizontal="left" vertical="center" wrapText="1"/>
    </xf>
    <xf numFmtId="0" fontId="26" fillId="3" borderId="0" xfId="0" applyFont="1" applyFill="1" applyAlignment="1">
      <alignment horizontal="left" vertical="center"/>
    </xf>
    <xf numFmtId="0" fontId="26" fillId="9" borderId="0" xfId="0" applyFont="1" applyFill="1" applyAlignment="1">
      <alignment horizontal="left" vertical="center" wrapText="1"/>
    </xf>
  </cellXfs>
  <cellStyles count="9">
    <cellStyle name="Hipervínculo" xfId="1" builtinId="8"/>
    <cellStyle name="Hipervínculo 2" xfId="2" xr:uid="{00000000-0005-0000-0000-000001000000}"/>
    <cellStyle name="Millares" xfId="3" builtinId="3"/>
    <cellStyle name="Millares [0]" xfId="4" builtinId="6"/>
    <cellStyle name="Millares [0] 2" xfId="5" xr:uid="{00000000-0005-0000-0000-000004000000}"/>
    <cellStyle name="Normal" xfId="0" builtinId="0"/>
    <cellStyle name="Normal 2" xfId="6" xr:uid="{00000000-0005-0000-0000-000006000000}"/>
    <cellStyle name="Normal 3 2" xfId="7" xr:uid="{00000000-0005-0000-0000-000007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830580</xdr:colOff>
      <xdr:row>53</xdr:row>
      <xdr:rowOff>182880</xdr:rowOff>
    </xdr:to>
    <xdr:pic>
      <xdr:nvPicPr>
        <xdr:cNvPr id="65711" name="Imagen 2">
          <a:extLst>
            <a:ext uri="{FF2B5EF4-FFF2-40B4-BE49-F238E27FC236}">
              <a16:creationId xmlns:a16="http://schemas.microsoft.com/office/drawing/2014/main" id="{D9AF4C56-3EE5-4274-8181-40DAEED5765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2791" r="32607"/>
        <a:stretch>
          <a:fillRect/>
        </a:stretch>
      </xdr:blipFill>
      <xdr:spPr bwMode="auto">
        <a:xfrm>
          <a:off x="0" y="0"/>
          <a:ext cx="4749437" cy="10905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662940</xdr:colOff>
      <xdr:row>0</xdr:row>
      <xdr:rowOff>66675</xdr:rowOff>
    </xdr:from>
    <xdr:to>
      <xdr:col>6</xdr:col>
      <xdr:colOff>662940</xdr:colOff>
      <xdr:row>3</xdr:row>
      <xdr:rowOff>217425</xdr:rowOff>
    </xdr:to>
    <xdr:cxnSp macro="">
      <xdr:nvCxnSpPr>
        <xdr:cNvPr id="54" name="Conector recto 53">
          <a:extLst>
            <a:ext uri="{FF2B5EF4-FFF2-40B4-BE49-F238E27FC236}">
              <a16:creationId xmlns:a16="http://schemas.microsoft.com/office/drawing/2014/main" id="{99B3125C-907E-400F-AC48-82B90BCBC5C8}"/>
            </a:ext>
          </a:extLst>
        </xdr:cNvPr>
        <xdr:cNvCxnSpPr/>
      </xdr:nvCxnSpPr>
      <xdr:spPr>
        <a:xfrm>
          <a:off x="1400175" y="66675"/>
          <a:ext cx="0" cy="1008000"/>
        </a:xfrm>
        <a:prstGeom prst="line">
          <a:avLst/>
        </a:prstGeom>
        <a:ln w="3175" cmpd="sng">
          <a:solidFill>
            <a:schemeClr val="bg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0</xdr:row>
      <xdr:rowOff>166551</xdr:rowOff>
    </xdr:from>
    <xdr:to>
      <xdr:col>7</xdr:col>
      <xdr:colOff>605779</xdr:colOff>
      <xdr:row>4</xdr:row>
      <xdr:rowOff>54518</xdr:rowOff>
    </xdr:to>
    <xdr:sp macro="" textlink="">
      <xdr:nvSpPr>
        <xdr:cNvPr id="11" name="Rectángulo 10">
          <a:extLst>
            <a:ext uri="{FF2B5EF4-FFF2-40B4-BE49-F238E27FC236}">
              <a16:creationId xmlns:a16="http://schemas.microsoft.com/office/drawing/2014/main" id="{7530E520-E57D-4B01-B2C7-CC78B80ED473}"/>
            </a:ext>
          </a:extLst>
        </xdr:cNvPr>
        <xdr:cNvSpPr/>
      </xdr:nvSpPr>
      <xdr:spPr>
        <a:xfrm>
          <a:off x="0" y="166551"/>
          <a:ext cx="5454019" cy="100232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p>
      </xdr:txBody>
    </xdr:sp>
    <xdr:clientData/>
  </xdr:twoCellAnchor>
  <xdr:twoCellAnchor>
    <xdr:from>
      <xdr:col>0</xdr:col>
      <xdr:colOff>91440</xdr:colOff>
      <xdr:row>1</xdr:row>
      <xdr:rowOff>66675</xdr:rowOff>
    </xdr:from>
    <xdr:to>
      <xdr:col>7</xdr:col>
      <xdr:colOff>566638</xdr:colOff>
      <xdr:row>3</xdr:row>
      <xdr:rowOff>234968</xdr:rowOff>
    </xdr:to>
    <xdr:sp macro="" textlink="">
      <xdr:nvSpPr>
        <xdr:cNvPr id="13" name="CuadroTexto 13">
          <a:extLst>
            <a:ext uri="{FF2B5EF4-FFF2-40B4-BE49-F238E27FC236}">
              <a16:creationId xmlns:a16="http://schemas.microsoft.com/office/drawing/2014/main" id="{47970A89-6F9D-47EB-B798-530384B188DD}"/>
            </a:ext>
          </a:extLst>
        </xdr:cNvPr>
        <xdr:cNvSpPr txBox="1"/>
      </xdr:nvSpPr>
      <xdr:spPr>
        <a:xfrm>
          <a:off x="85725" y="257175"/>
          <a:ext cx="5974936" cy="835043"/>
        </a:xfrm>
        <a:prstGeom prst="rect">
          <a:avLst/>
        </a:prstGeom>
        <a:solidFill>
          <a:schemeClr val="bg2"/>
        </a:solid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3600" b="0">
              <a:solidFill>
                <a:schemeClr val="tx1"/>
              </a:solidFill>
              <a:latin typeface="+mn-lt"/>
              <a:cs typeface="Calibri Light" panose="020F0302020204030204" pitchFamily="34" charset="0"/>
            </a:rPr>
            <a:t>ANUARIO</a:t>
          </a:r>
          <a:r>
            <a:rPr lang="es-ES" sz="3600" b="0" baseline="0">
              <a:solidFill>
                <a:schemeClr val="tx1"/>
              </a:solidFill>
              <a:latin typeface="+mn-lt"/>
              <a:cs typeface="Calibri Light" panose="020F0302020204030204" pitchFamily="34" charset="0"/>
            </a:rPr>
            <a:t> DE TURISMO</a:t>
          </a:r>
          <a:endParaRPr lang="es-ES" sz="2400" b="0" baseline="0">
            <a:solidFill>
              <a:schemeClr val="tx1"/>
            </a:solidFill>
            <a:latin typeface="+mn-lt"/>
            <a:cs typeface="Calibri Light" panose="020F0302020204030204" pitchFamily="34" charset="0"/>
          </a:endParaRPr>
        </a:p>
        <a:p>
          <a:pPr>
            <a:lnSpc>
              <a:spcPct val="80000"/>
            </a:lnSpc>
          </a:pPr>
          <a:r>
            <a:rPr lang="es-ES" sz="2000" b="0" baseline="0">
              <a:solidFill>
                <a:schemeClr val="tx1"/>
              </a:solidFill>
              <a:latin typeface="Calibri Light" panose="020F0302020204030204" pitchFamily="34" charset="0"/>
              <a:cs typeface="Calibri Light" panose="020F0302020204030204" pitchFamily="34" charset="0"/>
            </a:rPr>
            <a:t>CUADROS DE RESULTADOS - </a:t>
          </a:r>
          <a:r>
            <a:rPr lang="es-ES" sz="2000" b="0">
              <a:solidFill>
                <a:schemeClr val="tx1"/>
              </a:solidFill>
              <a:latin typeface="Calibri Light" panose="020F0302020204030204" pitchFamily="34" charset="0"/>
              <a:cs typeface="Calibri Light" panose="020F0302020204030204" pitchFamily="34" charset="0"/>
            </a:rPr>
            <a:t>AÑO 2021</a:t>
          </a:r>
        </a:p>
      </xdr:txBody>
    </xdr:sp>
    <xdr:clientData/>
  </xdr:twoCellAnchor>
  <xdr:twoCellAnchor>
    <xdr:from>
      <xdr:col>0</xdr:col>
      <xdr:colOff>8212</xdr:colOff>
      <xdr:row>4</xdr:row>
      <xdr:rowOff>49630</xdr:rowOff>
    </xdr:from>
    <xdr:to>
      <xdr:col>7</xdr:col>
      <xdr:colOff>529017</xdr:colOff>
      <xdr:row>4</xdr:row>
      <xdr:rowOff>49630</xdr:rowOff>
    </xdr:to>
    <xdr:cxnSp macro="">
      <xdr:nvCxnSpPr>
        <xdr:cNvPr id="7" name="Conector recto 6">
          <a:extLst>
            <a:ext uri="{FF2B5EF4-FFF2-40B4-BE49-F238E27FC236}">
              <a16:creationId xmlns:a16="http://schemas.microsoft.com/office/drawing/2014/main" id="{5862790C-5F66-4F83-911B-D7BF8E5471A1}"/>
            </a:ext>
          </a:extLst>
        </xdr:cNvPr>
        <xdr:cNvCxnSpPr/>
      </xdr:nvCxnSpPr>
      <xdr:spPr>
        <a:xfrm>
          <a:off x="8212" y="1183105"/>
          <a:ext cx="5393820" cy="0"/>
        </a:xfrm>
        <a:prstGeom prst="line">
          <a:avLst/>
        </a:prstGeom>
        <a:ln w="19050">
          <a:solidFill>
            <a:srgbClr val="EC712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419100</xdr:colOff>
      <xdr:row>0</xdr:row>
      <xdr:rowOff>45720</xdr:rowOff>
    </xdr:from>
    <xdr:to>
      <xdr:col>20</xdr:col>
      <xdr:colOff>7620</xdr:colOff>
      <xdr:row>4</xdr:row>
      <xdr:rowOff>38100</xdr:rowOff>
    </xdr:to>
    <xdr:pic>
      <xdr:nvPicPr>
        <xdr:cNvPr id="65716" name="Imagen 55">
          <a:extLst>
            <a:ext uri="{FF2B5EF4-FFF2-40B4-BE49-F238E27FC236}">
              <a16:creationId xmlns:a16="http://schemas.microsoft.com/office/drawing/2014/main" id="{64C31343-0602-4036-BEA9-EC7216F2A3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32420"/>
        <a:stretch>
          <a:fillRect/>
        </a:stretch>
      </xdr:blipFill>
      <xdr:spPr bwMode="auto">
        <a:xfrm>
          <a:off x="15788640" y="45720"/>
          <a:ext cx="19431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647060</xdr:colOff>
      <xdr:row>0</xdr:row>
      <xdr:rowOff>180975</xdr:rowOff>
    </xdr:from>
    <xdr:to>
      <xdr:col>17</xdr:col>
      <xdr:colOff>302597</xdr:colOff>
      <xdr:row>2</xdr:row>
      <xdr:rowOff>182684</xdr:rowOff>
    </xdr:to>
    <xdr:sp macro="" textlink="">
      <xdr:nvSpPr>
        <xdr:cNvPr id="61" name="CuadroTexto 30">
          <a:extLst>
            <a:ext uri="{FF2B5EF4-FFF2-40B4-BE49-F238E27FC236}">
              <a16:creationId xmlns:a16="http://schemas.microsoft.com/office/drawing/2014/main" id="{3DA556F8-CD1A-4DB7-9BA0-B93CD8CD0542}"/>
            </a:ext>
          </a:extLst>
        </xdr:cNvPr>
        <xdr:cNvSpPr txBox="1"/>
      </xdr:nvSpPr>
      <xdr:spPr>
        <a:xfrm>
          <a:off x="11484605" y="180975"/>
          <a:ext cx="1947279" cy="525584"/>
        </a:xfrm>
        <a:prstGeom prst="rect">
          <a:avLst/>
        </a:prstGeom>
        <a:noFill/>
      </xdr:spPr>
      <xdr:txBody>
        <a:bodyPr wrap="square" rtlCol="0">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endParaRPr lang="es-ES" sz="800" i="1">
            <a:solidFill>
              <a:schemeClr val="tx1"/>
            </a:solidFill>
          </a:endParaRPr>
        </a:p>
        <a:p>
          <a:pPr algn="r"/>
          <a:r>
            <a:rPr lang="es-ES" sz="1000" b="1">
              <a:solidFill>
                <a:schemeClr val="tx1"/>
              </a:solidFill>
            </a:rPr>
            <a:t>Fecha de publicación</a:t>
          </a:r>
          <a:endParaRPr lang="es-ES" sz="1000">
            <a:solidFill>
              <a:schemeClr val="tx1"/>
            </a:solidFill>
          </a:endParaRPr>
        </a:p>
        <a:p>
          <a:pPr algn="r"/>
          <a:r>
            <a:rPr lang="es-ES" sz="1000" i="1">
              <a:solidFill>
                <a:schemeClr val="tx1"/>
              </a:solidFill>
            </a:rPr>
            <a:t>Octubre 2022</a:t>
          </a:r>
          <a:endParaRPr lang="es-ES" sz="10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5" name="3 Bisel">
          <a:hlinkClick xmlns:r="http://schemas.openxmlformats.org/officeDocument/2006/relationships" r:id="rId1"/>
          <a:extLst>
            <a:ext uri="{FF2B5EF4-FFF2-40B4-BE49-F238E27FC236}">
              <a16:creationId xmlns:a16="http://schemas.microsoft.com/office/drawing/2014/main" id="{E97FB4A1-7CCB-48B5-A134-1EB930273E77}"/>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1D57EC95-E9F1-4AFB-BAC6-A89FB6DE2F05}"/>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0D61F57A-E106-4EB0-ADFD-9B5921011DEC}"/>
            </a:ext>
          </a:extLst>
        </xdr:cNvPr>
        <xdr:cNvSpPr/>
      </xdr:nvSpPr>
      <xdr:spPr>
        <a:xfrm>
          <a:off x="0" y="0"/>
          <a:ext cx="885825" cy="409575"/>
        </a:xfrm>
        <a:prstGeom prst="bevel">
          <a:avLst/>
        </a:prstGeom>
        <a:solidFill>
          <a:srgbClr val="FFA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241290A8-E1BD-4535-9FA7-827A347F168F}"/>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7549850-5685-414B-9A43-26CE8F6F05C2}"/>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9402C2E-14B1-48AA-9FAB-10F31E219FC7}"/>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C0129FA-4FBA-48A7-9A20-CF65E89AB693}"/>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D60A82D6-643F-438E-9BF7-81A6C4E46868}"/>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C2D86EE6-26E8-40CE-AB1C-F40B938FC140}"/>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E825CB5D-F8D3-422F-AD69-229692E65E4A}"/>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86147</xdr:rowOff>
    </xdr:to>
    <xdr:sp macro="" textlink="">
      <xdr:nvSpPr>
        <xdr:cNvPr id="4" name="3 Bisel">
          <a:hlinkClick xmlns:r="http://schemas.openxmlformats.org/officeDocument/2006/relationships" r:id="rId1"/>
          <a:extLst>
            <a:ext uri="{FF2B5EF4-FFF2-40B4-BE49-F238E27FC236}">
              <a16:creationId xmlns:a16="http://schemas.microsoft.com/office/drawing/2014/main" id="{823493D3-972F-4C00-8A56-4381E3B15C80}"/>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3B827176-0A53-4497-BA43-8C1793934C10}"/>
            </a:ext>
          </a:extLst>
        </xdr:cNvPr>
        <xdr:cNvSpPr/>
      </xdr:nvSpPr>
      <xdr:spPr>
        <a:xfrm>
          <a:off x="0" y="0"/>
          <a:ext cx="91255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51509</xdr:rowOff>
    </xdr:to>
    <xdr:sp macro="" textlink="">
      <xdr:nvSpPr>
        <xdr:cNvPr id="2" name="3 Bisel">
          <a:hlinkClick xmlns:r="http://schemas.openxmlformats.org/officeDocument/2006/relationships" r:id="rId1"/>
          <a:extLst>
            <a:ext uri="{FF2B5EF4-FFF2-40B4-BE49-F238E27FC236}">
              <a16:creationId xmlns:a16="http://schemas.microsoft.com/office/drawing/2014/main" id="{3CA2C31B-EB9C-4CBE-8E56-88160224529E}"/>
            </a:ext>
          </a:extLst>
        </xdr:cNvPr>
        <xdr:cNvSpPr/>
      </xdr:nvSpPr>
      <xdr:spPr>
        <a:xfrm>
          <a:off x="0" y="0"/>
          <a:ext cx="91255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86078</xdr:rowOff>
    </xdr:to>
    <xdr:sp macro="" textlink="">
      <xdr:nvSpPr>
        <xdr:cNvPr id="6" name="3 Bisel">
          <a:hlinkClick xmlns:r="http://schemas.openxmlformats.org/officeDocument/2006/relationships" r:id="rId1"/>
          <a:extLst>
            <a:ext uri="{FF2B5EF4-FFF2-40B4-BE49-F238E27FC236}">
              <a16:creationId xmlns:a16="http://schemas.microsoft.com/office/drawing/2014/main" id="{BC32F392-C0A1-40C6-8F33-D567BC4CD368}"/>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86198</xdr:rowOff>
    </xdr:to>
    <xdr:sp macro="" textlink="">
      <xdr:nvSpPr>
        <xdr:cNvPr id="5" name="3 Bisel">
          <a:hlinkClick xmlns:r="http://schemas.openxmlformats.org/officeDocument/2006/relationships" r:id="rId1"/>
          <a:extLst>
            <a:ext uri="{FF2B5EF4-FFF2-40B4-BE49-F238E27FC236}">
              <a16:creationId xmlns:a16="http://schemas.microsoft.com/office/drawing/2014/main" id="{892919A2-2FB2-4C20-BCA7-2323CC5BA5A6}"/>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CD6EF38-F043-4ECC-9A1B-C180BC034163}"/>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83E0177A-6EE0-44FB-82E8-8E424E06EBEE}"/>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86262</xdr:rowOff>
    </xdr:to>
    <xdr:sp macro="" textlink="">
      <xdr:nvSpPr>
        <xdr:cNvPr id="4" name="3 Bisel">
          <a:hlinkClick xmlns:r="http://schemas.openxmlformats.org/officeDocument/2006/relationships" r:id="rId1"/>
          <a:extLst>
            <a:ext uri="{FF2B5EF4-FFF2-40B4-BE49-F238E27FC236}">
              <a16:creationId xmlns:a16="http://schemas.microsoft.com/office/drawing/2014/main" id="{9AFF8AE8-624B-4F0F-B9A6-0AB23143B5E3}"/>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108744</xdr:colOff>
      <xdr:row>2</xdr:row>
      <xdr:rowOff>70730</xdr:rowOff>
    </xdr:to>
    <xdr:sp macro="" textlink="">
      <xdr:nvSpPr>
        <xdr:cNvPr id="5" name="3 Bisel">
          <a:hlinkClick xmlns:r="http://schemas.openxmlformats.org/officeDocument/2006/relationships" r:id="rId1"/>
          <a:extLst>
            <a:ext uri="{FF2B5EF4-FFF2-40B4-BE49-F238E27FC236}">
              <a16:creationId xmlns:a16="http://schemas.microsoft.com/office/drawing/2014/main" id="{0A989166-E075-4E61-81AD-CAD702E9DABC}"/>
            </a:ext>
          </a:extLst>
        </xdr:cNvPr>
        <xdr:cNvSpPr/>
      </xdr:nvSpPr>
      <xdr:spPr>
        <a:xfrm>
          <a:off x="0" y="0"/>
          <a:ext cx="885825" cy="409575"/>
        </a:xfrm>
        <a:prstGeom prst="bevel">
          <a:avLst/>
        </a:prstGeom>
        <a:solidFill>
          <a:srgbClr val="FFA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108756</xdr:colOff>
      <xdr:row>2</xdr:row>
      <xdr:rowOff>85725</xdr:rowOff>
    </xdr:to>
    <xdr:sp macro="" textlink="">
      <xdr:nvSpPr>
        <xdr:cNvPr id="5" name="3 Bisel">
          <a:hlinkClick xmlns:r="http://schemas.openxmlformats.org/officeDocument/2006/relationships" r:id="rId1"/>
          <a:extLst>
            <a:ext uri="{FF2B5EF4-FFF2-40B4-BE49-F238E27FC236}">
              <a16:creationId xmlns:a16="http://schemas.microsoft.com/office/drawing/2014/main" id="{7A9060A1-547B-4269-908C-C881D32CA497}"/>
            </a:ext>
          </a:extLst>
        </xdr:cNvPr>
        <xdr:cNvSpPr/>
      </xdr:nvSpPr>
      <xdr:spPr>
        <a:xfrm>
          <a:off x="0" y="0"/>
          <a:ext cx="885825" cy="409575"/>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theme/theme1.xml><?xml version="1.0" encoding="utf-8"?>
<a:theme xmlns:a="http://schemas.openxmlformats.org/drawingml/2006/main" name="Tema de Office">
  <a:themeElements>
    <a:clrScheme name="PPT_SubturismoMAY19">
      <a:dk1>
        <a:srgbClr val="000000"/>
      </a:dk1>
      <a:lt1>
        <a:srgbClr val="FFFFFF"/>
      </a:lt1>
      <a:dk2>
        <a:srgbClr val="4B4B4B"/>
      </a:dk2>
      <a:lt2>
        <a:srgbClr val="FFFFFF"/>
      </a:lt2>
      <a:accent1>
        <a:srgbClr val="7E7F7E"/>
      </a:accent1>
      <a:accent2>
        <a:srgbClr val="FEBA14"/>
      </a:accent2>
      <a:accent3>
        <a:srgbClr val="004553"/>
      </a:accent3>
      <a:accent4>
        <a:srgbClr val="007E7F"/>
      </a:accent4>
      <a:accent5>
        <a:srgbClr val="00B9BD"/>
      </a:accent5>
      <a:accent6>
        <a:srgbClr val="A1CBFE"/>
      </a:accent6>
      <a:hlink>
        <a:srgbClr val="0D69A6"/>
      </a:hlink>
      <a:folHlink>
        <a:srgbClr val="0E69A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A41A"/>
  </sheetPr>
  <dimension ref="A2:AA47"/>
  <sheetViews>
    <sheetView showGridLines="0" tabSelected="1" zoomScale="70" zoomScaleNormal="70" workbookViewId="0">
      <selection activeCell="R7" sqref="R7"/>
    </sheetView>
  </sheetViews>
  <sheetFormatPr baseColWidth="10" defaultColWidth="11.42578125" defaultRowHeight="15" customHeight="1" x14ac:dyDescent="0.2"/>
  <cols>
    <col min="1" max="5" width="11.42578125" style="235"/>
    <col min="6" max="6" width="14.5703125" style="235" customWidth="1"/>
    <col min="7" max="7" width="15.7109375" style="234" customWidth="1"/>
    <col min="8" max="8" width="11.42578125" style="244" customWidth="1"/>
    <col min="9" max="11" width="11.42578125" style="235" customWidth="1"/>
    <col min="12" max="12" width="33.7109375" style="235" customWidth="1"/>
    <col min="13" max="13" width="11.42578125" style="235" customWidth="1"/>
    <col min="14" max="14" width="14" style="235" customWidth="1"/>
    <col min="15" max="15" width="7.85546875" style="235" customWidth="1"/>
    <col min="16" max="16384" width="11.42578125" style="235"/>
  </cols>
  <sheetData>
    <row r="2" spans="7:26" ht="26.25" customHeight="1" x14ac:dyDescent="0.2"/>
    <row r="3" spans="7:26" ht="26.25" customHeight="1" x14ac:dyDescent="0.2">
      <c r="H3" s="245"/>
    </row>
    <row r="4" spans="7:26" ht="21" customHeight="1" x14ac:dyDescent="0.2">
      <c r="G4" s="10"/>
      <c r="H4" s="245"/>
      <c r="M4" s="236"/>
      <c r="N4" s="236"/>
      <c r="O4" s="236"/>
      <c r="P4" s="236"/>
      <c r="Q4" s="236"/>
      <c r="R4" s="236"/>
      <c r="S4" s="236"/>
      <c r="T4" s="236"/>
      <c r="U4" s="236"/>
      <c r="V4" s="236"/>
      <c r="W4" s="236"/>
      <c r="X4" s="236"/>
    </row>
    <row r="5" spans="7:26" ht="15" customHeight="1" x14ac:dyDescent="0.2">
      <c r="G5" s="10"/>
      <c r="L5" s="236"/>
      <c r="M5" s="236"/>
      <c r="N5" s="236"/>
      <c r="O5" s="236"/>
      <c r="P5" s="236"/>
      <c r="Q5" s="236"/>
      <c r="R5" s="236"/>
      <c r="S5" s="236"/>
      <c r="T5" s="236"/>
      <c r="U5" s="236"/>
      <c r="V5" s="236"/>
      <c r="W5" s="236"/>
      <c r="X5" s="236"/>
    </row>
    <row r="6" spans="7:26" ht="15" customHeight="1" x14ac:dyDescent="0.2">
      <c r="G6" s="269" t="s">
        <v>349</v>
      </c>
      <c r="H6" s="246" t="s">
        <v>338</v>
      </c>
      <c r="M6" s="237"/>
      <c r="O6" s="237"/>
      <c r="Q6" s="236"/>
      <c r="R6" s="236"/>
      <c r="S6" s="236"/>
      <c r="T6" s="236"/>
      <c r="U6" s="236"/>
      <c r="V6" s="236"/>
      <c r="W6" s="236"/>
      <c r="X6" s="236"/>
      <c r="Y6" s="236"/>
      <c r="Z6" s="236"/>
    </row>
    <row r="7" spans="7:26" ht="15" customHeight="1" x14ac:dyDescent="0.2">
      <c r="G7" s="10"/>
      <c r="O7" s="237"/>
      <c r="Q7" s="236"/>
      <c r="R7" s="236"/>
      <c r="S7" s="236"/>
      <c r="T7" s="236"/>
      <c r="U7" s="236"/>
      <c r="V7" s="236"/>
      <c r="W7" s="236"/>
      <c r="X7" s="236"/>
      <c r="Y7" s="236"/>
      <c r="Z7" s="236"/>
    </row>
    <row r="8" spans="7:26" ht="15" customHeight="1" x14ac:dyDescent="0.2">
      <c r="G8" s="269" t="s">
        <v>350</v>
      </c>
      <c r="H8" s="246" t="s">
        <v>469</v>
      </c>
      <c r="M8" s="237"/>
      <c r="O8" s="237"/>
      <c r="P8" s="236"/>
      <c r="Q8" s="236"/>
      <c r="R8" s="236"/>
      <c r="S8" s="236"/>
      <c r="T8" s="236"/>
      <c r="U8" s="236"/>
      <c r="V8" s="236"/>
      <c r="W8" s="236"/>
      <c r="X8" s="236"/>
      <c r="Y8" s="236"/>
      <c r="Z8" s="236"/>
    </row>
    <row r="9" spans="7:26" ht="15" customHeight="1" x14ac:dyDescent="0.2">
      <c r="G9" s="10"/>
      <c r="O9" s="237"/>
      <c r="P9" s="236"/>
      <c r="Q9" s="236"/>
      <c r="R9" s="236"/>
      <c r="S9" s="236"/>
      <c r="T9" s="236"/>
      <c r="U9" s="236"/>
      <c r="V9" s="236"/>
      <c r="W9" s="236"/>
      <c r="X9" s="236"/>
      <c r="Y9" s="236"/>
      <c r="Z9" s="236"/>
    </row>
    <row r="10" spans="7:26" ht="15" customHeight="1" x14ac:dyDescent="0.2">
      <c r="G10" s="269" t="s">
        <v>351</v>
      </c>
      <c r="H10" s="246" t="s">
        <v>470</v>
      </c>
      <c r="M10" s="237"/>
      <c r="O10" s="237"/>
      <c r="P10" s="236"/>
      <c r="Q10" s="236"/>
      <c r="R10" s="236"/>
      <c r="S10" s="236"/>
      <c r="T10" s="236"/>
      <c r="U10" s="236"/>
      <c r="V10" s="236"/>
      <c r="W10" s="236"/>
      <c r="X10" s="236"/>
      <c r="Y10" s="236"/>
      <c r="Z10" s="236"/>
    </row>
    <row r="11" spans="7:26" ht="15" customHeight="1" x14ac:dyDescent="0.2">
      <c r="G11" s="10"/>
      <c r="O11" s="237"/>
      <c r="P11" s="236"/>
      <c r="Q11" s="236"/>
      <c r="R11" s="236"/>
      <c r="S11" s="236"/>
      <c r="T11" s="236"/>
      <c r="U11" s="236"/>
      <c r="V11" s="236"/>
      <c r="W11" s="238"/>
      <c r="X11" s="238"/>
      <c r="Y11" s="236"/>
      <c r="Z11" s="236"/>
    </row>
    <row r="12" spans="7:26" ht="15" customHeight="1" x14ac:dyDescent="0.2">
      <c r="G12" s="269" t="s">
        <v>352</v>
      </c>
      <c r="H12" s="246" t="s">
        <v>471</v>
      </c>
      <c r="M12" s="237"/>
      <c r="O12" s="238"/>
      <c r="P12" s="236"/>
      <c r="Q12" s="236"/>
      <c r="R12" s="236"/>
      <c r="S12" s="236"/>
      <c r="T12" s="236"/>
      <c r="U12" s="236"/>
      <c r="V12" s="236"/>
      <c r="W12" s="238"/>
      <c r="X12" s="238"/>
      <c r="Y12" s="236"/>
      <c r="Z12" s="236"/>
    </row>
    <row r="13" spans="7:26" ht="15" customHeight="1" x14ac:dyDescent="0.2">
      <c r="G13" s="10"/>
      <c r="O13" s="238"/>
      <c r="P13" s="236"/>
      <c r="Q13" s="236"/>
      <c r="R13" s="236"/>
      <c r="S13" s="236"/>
      <c r="T13" s="236"/>
      <c r="U13" s="236"/>
      <c r="V13" s="236"/>
      <c r="W13" s="238"/>
      <c r="X13" s="238"/>
      <c r="Y13" s="236"/>
      <c r="Z13" s="236"/>
    </row>
    <row r="14" spans="7:26" ht="15" customHeight="1" x14ac:dyDescent="0.2">
      <c r="G14" s="269" t="s">
        <v>353</v>
      </c>
      <c r="H14" s="246" t="s">
        <v>1023</v>
      </c>
      <c r="M14" s="237"/>
      <c r="W14" s="238"/>
      <c r="X14" s="238"/>
      <c r="Y14" s="236"/>
      <c r="Z14" s="236"/>
    </row>
    <row r="15" spans="7:26" ht="15" customHeight="1" x14ac:dyDescent="0.2">
      <c r="G15" s="10"/>
      <c r="W15" s="238"/>
      <c r="X15" s="238"/>
      <c r="Y15" s="236"/>
      <c r="Z15" s="236"/>
    </row>
    <row r="16" spans="7:26" ht="15" customHeight="1" x14ac:dyDescent="0.2">
      <c r="G16" s="269" t="s">
        <v>354</v>
      </c>
      <c r="H16" s="246" t="s">
        <v>573</v>
      </c>
      <c r="O16" s="237"/>
      <c r="W16" s="237"/>
      <c r="X16" s="237"/>
    </row>
    <row r="17" spans="7:27" ht="15" customHeight="1" x14ac:dyDescent="0.2">
      <c r="G17" s="10"/>
      <c r="S17" s="237"/>
      <c r="T17" s="237"/>
      <c r="W17" s="237"/>
      <c r="X17" s="237"/>
    </row>
    <row r="18" spans="7:27" ht="15" customHeight="1" x14ac:dyDescent="0.2">
      <c r="G18" s="269" t="s">
        <v>355</v>
      </c>
      <c r="H18" s="246" t="s">
        <v>472</v>
      </c>
      <c r="O18" s="303"/>
      <c r="S18" s="238"/>
      <c r="T18" s="238"/>
      <c r="U18" s="236"/>
      <c r="V18" s="236"/>
      <c r="W18" s="238"/>
      <c r="X18" s="238"/>
      <c r="Y18" s="236"/>
      <c r="Z18" s="236"/>
    </row>
    <row r="19" spans="7:27" ht="15" customHeight="1" x14ac:dyDescent="0.2">
      <c r="G19" s="10"/>
      <c r="H19" s="68"/>
      <c r="I19" s="56"/>
      <c r="J19" s="56"/>
      <c r="K19" s="56"/>
      <c r="L19" s="56"/>
      <c r="M19" s="56"/>
      <c r="N19" s="56"/>
      <c r="O19" s="56"/>
      <c r="P19" s="56"/>
      <c r="Q19" s="56"/>
      <c r="R19" s="56"/>
      <c r="S19" s="268"/>
      <c r="T19" s="268"/>
      <c r="U19" s="236"/>
      <c r="V19" s="236"/>
      <c r="W19" s="238"/>
      <c r="X19" s="238"/>
      <c r="Y19" s="236"/>
      <c r="Z19" s="236"/>
    </row>
    <row r="20" spans="7:27" ht="15" customHeight="1" x14ac:dyDescent="0.2">
      <c r="G20" s="269" t="s">
        <v>356</v>
      </c>
      <c r="H20" s="270" t="s">
        <v>473</v>
      </c>
      <c r="I20" s="56"/>
      <c r="J20" s="56"/>
      <c r="K20" s="56"/>
      <c r="L20" s="56"/>
      <c r="M20" s="56"/>
      <c r="N20" s="56"/>
      <c r="O20" s="277"/>
      <c r="P20" s="56"/>
      <c r="Q20" s="56"/>
      <c r="R20" s="119"/>
      <c r="S20" s="271"/>
      <c r="T20" s="271"/>
      <c r="X20" s="236"/>
      <c r="Y20" s="236"/>
      <c r="Z20" s="236"/>
    </row>
    <row r="21" spans="7:27" ht="15" customHeight="1" x14ac:dyDescent="0.2">
      <c r="G21" s="272"/>
      <c r="H21" s="270"/>
      <c r="I21" s="56"/>
      <c r="J21" s="56"/>
      <c r="K21" s="56"/>
      <c r="L21" s="56"/>
      <c r="M21" s="56"/>
      <c r="N21" s="56"/>
      <c r="O21" s="56"/>
      <c r="P21" s="56"/>
      <c r="Q21" s="56"/>
      <c r="R21" s="119"/>
      <c r="S21" s="271"/>
      <c r="T21" s="271"/>
    </row>
    <row r="22" spans="7:27" ht="15" customHeight="1" x14ac:dyDescent="0.2">
      <c r="G22" s="269" t="s">
        <v>357</v>
      </c>
      <c r="H22" s="270" t="s">
        <v>474</v>
      </c>
      <c r="I22" s="56"/>
      <c r="J22" s="56"/>
      <c r="K22" s="56"/>
      <c r="L22" s="56"/>
      <c r="M22" s="56"/>
      <c r="N22" s="56"/>
      <c r="O22" s="277"/>
      <c r="P22" s="119"/>
      <c r="Q22" s="119"/>
      <c r="R22" s="119"/>
      <c r="S22" s="268"/>
      <c r="T22" s="268"/>
      <c r="U22" s="236"/>
      <c r="V22" s="236"/>
      <c r="W22" s="236"/>
    </row>
    <row r="23" spans="7:27" ht="15" customHeight="1" x14ac:dyDescent="0.2">
      <c r="G23" s="272"/>
      <c r="H23" s="270"/>
      <c r="I23" s="56"/>
      <c r="J23" s="56"/>
      <c r="K23" s="56"/>
      <c r="L23" s="56"/>
      <c r="M23" s="56"/>
      <c r="N23" s="56"/>
      <c r="O23" s="56"/>
      <c r="P23" s="119"/>
      <c r="Q23" s="119"/>
      <c r="R23" s="119"/>
      <c r="S23" s="268"/>
      <c r="T23" s="268"/>
      <c r="U23" s="236"/>
      <c r="V23" s="236"/>
      <c r="W23" s="236"/>
      <c r="X23" s="237"/>
      <c r="Y23" s="237"/>
    </row>
    <row r="24" spans="7:27" ht="15" customHeight="1" x14ac:dyDescent="0.2">
      <c r="G24" s="269" t="s">
        <v>358</v>
      </c>
      <c r="H24" s="270" t="s">
        <v>1020</v>
      </c>
      <c r="I24" s="56"/>
      <c r="J24" s="56"/>
      <c r="K24" s="56"/>
      <c r="L24" s="56"/>
      <c r="M24" s="56"/>
      <c r="N24" s="56"/>
      <c r="O24" s="271"/>
      <c r="P24" s="56"/>
      <c r="Q24" s="56"/>
      <c r="R24" s="56"/>
      <c r="S24" s="119"/>
      <c r="T24" s="119"/>
      <c r="U24" s="236"/>
      <c r="V24" s="236"/>
      <c r="W24" s="236"/>
      <c r="X24" s="238"/>
      <c r="Y24" s="238"/>
      <c r="Z24" s="236"/>
    </row>
    <row r="25" spans="7:27" ht="15" customHeight="1" x14ac:dyDescent="0.2">
      <c r="G25" s="272"/>
      <c r="H25" s="68"/>
      <c r="I25" s="272"/>
      <c r="J25" s="68"/>
      <c r="K25" s="56"/>
      <c r="L25" s="56"/>
      <c r="M25" s="56"/>
      <c r="N25" s="56"/>
      <c r="O25" s="56"/>
      <c r="P25" s="56"/>
      <c r="Q25" s="56"/>
      <c r="R25" s="56"/>
      <c r="S25" s="271"/>
      <c r="T25" s="56"/>
      <c r="V25" s="239"/>
      <c r="W25" s="236"/>
      <c r="X25" s="238"/>
      <c r="Y25" s="238"/>
      <c r="Z25" s="236"/>
      <c r="AA25" s="236"/>
    </row>
    <row r="26" spans="7:27" ht="15" customHeight="1" x14ac:dyDescent="0.2">
      <c r="G26" s="269" t="s">
        <v>359</v>
      </c>
      <c r="H26" s="270" t="s">
        <v>1146</v>
      </c>
      <c r="I26" s="269"/>
      <c r="J26" s="270"/>
      <c r="K26" s="56"/>
      <c r="L26" s="56"/>
      <c r="M26" s="56"/>
      <c r="N26" s="56"/>
      <c r="O26" s="271"/>
      <c r="P26" s="56"/>
      <c r="Q26" s="56"/>
      <c r="R26" s="56"/>
      <c r="S26" s="271"/>
      <c r="T26" s="56"/>
    </row>
    <row r="27" spans="7:27" ht="15" customHeight="1" x14ac:dyDescent="0.2">
      <c r="G27" s="272"/>
      <c r="H27" s="68"/>
      <c r="I27" s="272"/>
      <c r="J27" s="68"/>
      <c r="K27" s="56"/>
      <c r="L27" s="56"/>
      <c r="M27" s="56"/>
      <c r="N27" s="56"/>
      <c r="O27" s="56"/>
      <c r="P27" s="56"/>
      <c r="Q27" s="56"/>
      <c r="R27" s="56"/>
      <c r="S27" s="271"/>
      <c r="T27" s="56"/>
      <c r="V27" s="239"/>
      <c r="W27" s="236"/>
      <c r="X27" s="236"/>
      <c r="Y27" s="236"/>
      <c r="Z27" s="236"/>
      <c r="AA27" s="236"/>
    </row>
    <row r="28" spans="7:27" ht="15" customHeight="1" x14ac:dyDescent="0.2">
      <c r="G28" s="269" t="s">
        <v>1021</v>
      </c>
      <c r="H28" s="270" t="s">
        <v>1147</v>
      </c>
      <c r="I28" s="269"/>
      <c r="J28" s="270"/>
      <c r="O28" s="56"/>
      <c r="P28" s="56"/>
      <c r="Q28" s="271"/>
      <c r="R28" s="56"/>
      <c r="S28" s="237"/>
      <c r="U28" s="237"/>
      <c r="V28" s="237"/>
    </row>
    <row r="29" spans="7:27" ht="15" customHeight="1" x14ac:dyDescent="0.2">
      <c r="G29" s="272"/>
      <c r="H29" s="68"/>
      <c r="I29" s="272"/>
      <c r="J29" s="68"/>
      <c r="O29" s="56"/>
      <c r="P29" s="56"/>
      <c r="Q29" s="56"/>
      <c r="R29" s="56"/>
      <c r="U29" s="237"/>
      <c r="V29" s="240"/>
      <c r="W29" s="236"/>
      <c r="X29" s="236"/>
      <c r="Y29" s="236"/>
      <c r="Z29" s="236"/>
      <c r="AA29" s="236"/>
    </row>
    <row r="30" spans="7:27" ht="15" customHeight="1" x14ac:dyDescent="0.2">
      <c r="G30" s="269" t="s">
        <v>360</v>
      </c>
      <c r="H30" s="270" t="s">
        <v>1148</v>
      </c>
      <c r="I30" s="269"/>
      <c r="J30" s="270"/>
      <c r="K30" s="65"/>
      <c r="L30" s="65"/>
      <c r="M30" s="65"/>
      <c r="N30" s="65"/>
      <c r="O30" s="56"/>
      <c r="P30" s="56"/>
      <c r="Q30" s="271"/>
      <c r="R30" s="56"/>
      <c r="U30" s="237"/>
      <c r="V30" s="237"/>
    </row>
    <row r="31" spans="7:27" ht="15" customHeight="1" x14ac:dyDescent="0.2">
      <c r="G31" s="272"/>
      <c r="H31" s="68"/>
      <c r="I31" s="272"/>
      <c r="J31" s="68"/>
      <c r="K31" s="65"/>
      <c r="L31" s="65"/>
      <c r="M31" s="65"/>
      <c r="N31" s="65"/>
      <c r="O31" s="56"/>
      <c r="P31" s="56"/>
      <c r="Q31" s="56"/>
      <c r="R31" s="56"/>
      <c r="U31" s="237"/>
      <c r="V31" s="240"/>
      <c r="W31" s="236"/>
      <c r="X31" s="236"/>
      <c r="Y31" s="236"/>
      <c r="Z31" s="236"/>
      <c r="AA31" s="236"/>
    </row>
    <row r="32" spans="7:27" ht="15" customHeight="1" x14ac:dyDescent="0.2">
      <c r="G32" s="269" t="s">
        <v>361</v>
      </c>
      <c r="H32" s="270" t="s">
        <v>1149</v>
      </c>
      <c r="I32" s="269"/>
      <c r="J32" s="270"/>
      <c r="K32" s="65"/>
      <c r="L32" s="65"/>
      <c r="M32" s="65"/>
      <c r="N32" s="65"/>
      <c r="O32" s="271"/>
      <c r="P32" s="56"/>
      <c r="Q32" s="56"/>
      <c r="R32" s="56"/>
      <c r="U32" s="56"/>
      <c r="V32" s="237"/>
    </row>
    <row r="33" spans="1:27" ht="15" customHeight="1" x14ac:dyDescent="0.2">
      <c r="G33" s="272"/>
      <c r="H33" s="68"/>
      <c r="I33" s="272"/>
      <c r="J33" s="68"/>
      <c r="K33" s="65"/>
      <c r="L33" s="65"/>
      <c r="M33" s="65"/>
      <c r="N33" s="65"/>
      <c r="O33" s="56"/>
      <c r="P33" s="56"/>
      <c r="Q33" s="56"/>
      <c r="R33" s="56"/>
      <c r="U33" s="237"/>
      <c r="V33" s="240"/>
      <c r="W33" s="236"/>
      <c r="X33" s="236"/>
      <c r="Y33" s="236"/>
      <c r="Z33" s="236"/>
      <c r="AA33" s="236"/>
    </row>
    <row r="34" spans="1:27" ht="15" customHeight="1" x14ac:dyDescent="0.2">
      <c r="G34" s="269" t="s">
        <v>416</v>
      </c>
      <c r="H34" s="246" t="s">
        <v>1150</v>
      </c>
      <c r="I34" s="243"/>
      <c r="J34" s="246"/>
      <c r="K34" s="65"/>
      <c r="L34" s="65"/>
      <c r="M34" s="65"/>
      <c r="N34" s="65"/>
      <c r="O34" s="271"/>
      <c r="P34" s="56"/>
      <c r="Q34" s="56"/>
      <c r="R34" s="56"/>
      <c r="U34" s="237"/>
      <c r="V34" s="240"/>
      <c r="W34" s="236"/>
    </row>
    <row r="35" spans="1:27" ht="15" customHeight="1" x14ac:dyDescent="0.2">
      <c r="G35" s="272"/>
      <c r="H35" s="68"/>
      <c r="I35" s="272"/>
      <c r="J35" s="65"/>
      <c r="K35" s="65"/>
      <c r="L35" s="65"/>
      <c r="M35" s="65"/>
      <c r="N35" s="65"/>
      <c r="O35" s="56"/>
      <c r="P35" s="56"/>
      <c r="Q35" s="56"/>
      <c r="R35" s="56"/>
      <c r="U35" s="237"/>
      <c r="V35" s="240"/>
      <c r="W35" s="236"/>
      <c r="X35" s="236"/>
      <c r="Y35" s="236"/>
      <c r="Z35" s="236"/>
      <c r="AA35" s="236"/>
    </row>
    <row r="36" spans="1:27" ht="15" customHeight="1" x14ac:dyDescent="0.2">
      <c r="G36" s="269" t="s">
        <v>375</v>
      </c>
      <c r="H36" s="246" t="s">
        <v>465</v>
      </c>
      <c r="I36" s="65"/>
      <c r="J36" s="65"/>
      <c r="K36" s="65"/>
      <c r="L36" s="65"/>
      <c r="M36" s="271"/>
      <c r="N36" s="65"/>
      <c r="O36" s="56"/>
      <c r="P36" s="56"/>
      <c r="Q36" s="56"/>
      <c r="R36" s="56"/>
      <c r="U36" s="237"/>
      <c r="V36" s="240"/>
      <c r="W36" s="236"/>
    </row>
    <row r="37" spans="1:27" ht="15" customHeight="1" x14ac:dyDescent="0.2">
      <c r="G37" s="10"/>
      <c r="I37" s="65"/>
      <c r="J37" s="65"/>
      <c r="K37" s="65"/>
      <c r="L37" s="65"/>
      <c r="M37" s="65"/>
      <c r="N37" s="65"/>
      <c r="O37" s="56"/>
      <c r="P37" s="56"/>
      <c r="Q37" s="56"/>
      <c r="R37" s="56"/>
      <c r="U37" s="237"/>
      <c r="V37" s="240"/>
      <c r="W37" s="236"/>
    </row>
    <row r="38" spans="1:27" ht="15" customHeight="1" x14ac:dyDescent="0.2">
      <c r="G38" s="269" t="s">
        <v>464</v>
      </c>
      <c r="H38" s="246" t="s">
        <v>468</v>
      </c>
      <c r="I38" s="65"/>
      <c r="J38" s="65"/>
      <c r="K38" s="65"/>
      <c r="L38" s="65"/>
      <c r="M38" s="65"/>
      <c r="N38" s="65"/>
      <c r="O38" s="56"/>
      <c r="P38" s="271"/>
      <c r="Q38" s="56"/>
      <c r="R38" s="56"/>
      <c r="U38" s="237"/>
      <c r="V38" s="240"/>
      <c r="W38" s="236"/>
    </row>
    <row r="39" spans="1:27" ht="15" customHeight="1" x14ac:dyDescent="0.2">
      <c r="G39" s="10"/>
      <c r="I39" s="65"/>
      <c r="J39" s="65"/>
      <c r="K39" s="65"/>
      <c r="L39" s="65"/>
      <c r="M39" s="65"/>
      <c r="N39" s="65"/>
      <c r="U39" s="237"/>
      <c r="V39" s="240"/>
      <c r="W39" s="236"/>
    </row>
    <row r="40" spans="1:27" ht="15" customHeight="1" x14ac:dyDescent="0.2">
      <c r="G40" s="269" t="s">
        <v>466</v>
      </c>
      <c r="H40" s="246" t="s">
        <v>467</v>
      </c>
      <c r="I40" s="65"/>
      <c r="J40" s="65"/>
      <c r="K40" s="65"/>
      <c r="L40" s="271"/>
      <c r="M40" s="65"/>
      <c r="N40" s="65"/>
      <c r="U40" s="237"/>
      <c r="V40" s="237"/>
      <c r="X40" s="236"/>
      <c r="Y40" s="236"/>
      <c r="Z40" s="236"/>
      <c r="AA40" s="236"/>
    </row>
    <row r="41" spans="1:27" ht="15" customHeight="1" x14ac:dyDescent="0.2">
      <c r="G41" s="272"/>
      <c r="I41" s="65"/>
      <c r="J41" s="65"/>
      <c r="K41" s="65"/>
      <c r="L41" s="65"/>
      <c r="M41" s="65"/>
      <c r="N41" s="65"/>
      <c r="U41" s="237"/>
      <c r="V41" s="237"/>
      <c r="X41" s="236"/>
      <c r="Y41" s="236"/>
      <c r="Z41" s="236"/>
      <c r="AA41" s="236"/>
    </row>
    <row r="42" spans="1:27" ht="15" customHeight="1" x14ac:dyDescent="0.2">
      <c r="G42" s="269" t="s">
        <v>994</v>
      </c>
      <c r="H42" s="246" t="s">
        <v>996</v>
      </c>
      <c r="I42" s="65"/>
      <c r="J42" s="65"/>
      <c r="K42" s="65"/>
      <c r="L42" s="277"/>
      <c r="M42" s="65"/>
      <c r="N42" s="65"/>
      <c r="V42" s="237"/>
    </row>
    <row r="43" spans="1:27" ht="15" customHeight="1" x14ac:dyDescent="0.2">
      <c r="G43" s="272"/>
      <c r="I43" s="65"/>
      <c r="J43" s="65"/>
      <c r="K43" s="65"/>
      <c r="L43" s="65"/>
      <c r="M43" s="65"/>
      <c r="N43" s="65"/>
      <c r="V43" s="237"/>
    </row>
    <row r="44" spans="1:27" ht="15" customHeight="1" x14ac:dyDescent="0.2">
      <c r="G44" s="269" t="s">
        <v>995</v>
      </c>
      <c r="H44" s="246" t="s">
        <v>997</v>
      </c>
      <c r="I44" s="65"/>
      <c r="J44" s="65"/>
      <c r="K44" s="65"/>
      <c r="L44" s="277"/>
      <c r="M44" s="65"/>
      <c r="N44" s="65"/>
      <c r="V44" s="237"/>
    </row>
    <row r="45" spans="1:27" ht="15" customHeight="1" thickBot="1" x14ac:dyDescent="0.25">
      <c r="A45" s="247"/>
      <c r="B45" s="247"/>
      <c r="C45" s="247"/>
      <c r="D45" s="247"/>
      <c r="E45" s="247"/>
      <c r="F45" s="247"/>
      <c r="G45" s="10"/>
      <c r="U45" s="237"/>
      <c r="V45" s="237"/>
    </row>
    <row r="46" spans="1:27" ht="15" customHeight="1" x14ac:dyDescent="0.2">
      <c r="G46" s="10"/>
    </row>
    <row r="47" spans="1:27" ht="15" customHeight="1" x14ac:dyDescent="0.2">
      <c r="G47" s="10"/>
    </row>
  </sheetData>
  <hyperlinks>
    <hyperlink ref="G6" location="'C1'!A1" display="CUADRO 1." xr:uid="{00000000-0004-0000-0000-000000000000}"/>
    <hyperlink ref="G8" location="'C2'!A1" display="CUADRO 2." xr:uid="{00000000-0004-0000-0000-000001000000}"/>
    <hyperlink ref="G10" location="'C3'!A1" display="CUADRO 3." xr:uid="{00000000-0004-0000-0000-000002000000}"/>
    <hyperlink ref="G12" location="'C4'!A1" display="CUADRO 4." xr:uid="{00000000-0004-0000-0000-000003000000}"/>
    <hyperlink ref="G14" location="'C5'!A1" display="CUADRO 5" xr:uid="{00000000-0004-0000-0000-000004000000}"/>
    <hyperlink ref="G16" location="'C6'!A1" display="CUADRO 6" xr:uid="{00000000-0004-0000-0000-000005000000}"/>
    <hyperlink ref="G18" location="'C7'!A1" display="CUADRO 7" xr:uid="{00000000-0004-0000-0000-000006000000}"/>
    <hyperlink ref="G20" location="'C8'!A1" display="CUADRO 8" xr:uid="{00000000-0004-0000-0000-000007000000}"/>
    <hyperlink ref="G22" location="'C9'!A1" display="CUADRO 9" xr:uid="{00000000-0004-0000-0000-000008000000}"/>
    <hyperlink ref="G24" location="'C10'!A1" display="CUADRO 10" xr:uid="{00000000-0004-0000-0000-000009000000}"/>
    <hyperlink ref="G26" location="'C11'!A1" display="CUADRO 11" xr:uid="{00000000-0004-0000-0000-00000A000000}"/>
    <hyperlink ref="G28" location="'C12'!A1" display="CUADRO 12" xr:uid="{00000000-0004-0000-0000-00000B000000}"/>
    <hyperlink ref="G30" location="'C13'!A1" display="CUADRO 13" xr:uid="{00000000-0004-0000-0000-00000C000000}"/>
    <hyperlink ref="G32" location="'C14'!A1" display="CUADRO 14" xr:uid="{00000000-0004-0000-0000-00000D000000}"/>
    <hyperlink ref="G36" location="'A1'!A1" display="ANEXO 1" xr:uid="{00000000-0004-0000-0000-00000E000000}"/>
    <hyperlink ref="G38" location="'A2'!A1" display="ANEXO 2" xr:uid="{00000000-0004-0000-0000-00000F000000}"/>
    <hyperlink ref="G40" location="'A3'!A1" display="ANEXO 3" xr:uid="{00000000-0004-0000-0000-000010000000}"/>
    <hyperlink ref="G42" location="'A4'!A1" display="ANEXO 4" xr:uid="{00000000-0004-0000-0000-000011000000}"/>
    <hyperlink ref="H6" location="'C1'!A1" display="LLEGADA DE TURISTAS INTERNACIONALES SEGÚN SUBREGIONES DEL MUNDO" xr:uid="{00000000-0004-0000-0000-000012000000}"/>
    <hyperlink ref="H8" location="'C2'!A1" display="LLEGADAS DE TURISTAS EXTRANJEROS A CHILE POR MES, SEGÚN NACIONALIDAD" xr:uid="{00000000-0004-0000-0000-000013000000}"/>
    <hyperlink ref="H10" location="'C3'!A1" display="LLEGADAS DE TURISTAS EXTRANJEROS POR MES, SEGÚN PASO FRONTERIZO" xr:uid="{00000000-0004-0000-0000-000014000000}"/>
    <hyperlink ref="H12" location="'C4'!A1" display="SALIDAS DE CHILENOS AL EXTRANJERO, SEGÚN PAÍS DE DESTINO" xr:uid="{00000000-0004-0000-0000-000015000000}"/>
    <hyperlink ref="H14" location="'C5'!A1" display="LLEGADA DE VISITANTES, GASTO TOTAL INDIVIDUAL E INGRESOS DE DIVISAS TOTALES" xr:uid="{00000000-0004-0000-0000-000016000000}"/>
    <hyperlink ref="H16" location="'C6'!A1" display="RESIDENTES EN CHILE SALIDOS POR MOTIVOS TURÍSTICOS, GASTO PROMEDIO TOTAL INDIVIDUAL Y EGRESO DE DIVISAS TOTALES" xr:uid="{00000000-0004-0000-0000-000017000000}"/>
    <hyperlink ref="H18" location="'C7'!A1" display="NÚMERO DE VISITANTES A UNIDADES DEL SISTEMA NACIONAL DE ÁREAS SILVESTRES  PROTEGIDAS (SNASPE), SEGÚN REGIÓN" xr:uid="{00000000-0004-0000-0000-000018000000}"/>
    <hyperlink ref="H20" location="'C8'!A1" display="TRÁFICO AÉREO INTERNACIONAL DE PASAJEROS CON RELACIÓN A CHILE" xr:uid="{00000000-0004-0000-0000-000019000000}"/>
    <hyperlink ref="H22" location="'C9'!A1" display="TRÁFICO AÉREO NACIONAL DE PASAJEROS ENTRE PARES DE CIUDADES" xr:uid="{00000000-0004-0000-0000-00001A000000}"/>
    <hyperlink ref="H36" location="'A1'!A1" display="DESAGREGACIÓN COMUNAL DE LOS DESTINOS TURÍSTICOS DE LA EMAT (INE)" xr:uid="{00000000-0004-0000-0000-00001B000000}"/>
    <hyperlink ref="H38" location="'A2'!A1" display="DESAGREGACIÓN DE LAS ACTIVIDADES CARÁCTERÍSTICAS DEL TURISMO, SEGÚN CODIGO DE ACTIVIDAD ECONÓMICA (CIIU REV.3)" xr:uid="{00000000-0004-0000-0000-00001C000000}"/>
    <hyperlink ref="H40" location="'A3'!A1" display="TAMAÑO DE EMPRESAS, SEGÚN TRAMO DE VENTAS (UF)" xr:uid="{00000000-0004-0000-0000-00001D000000}"/>
    <hyperlink ref="H42" location="'A4'!A1" display="NOTAS METODOLÓGICAS TURISMO RECEPTIVO" xr:uid="{00000000-0004-0000-0000-00001E000000}"/>
    <hyperlink ref="G34" location="'C15'!A1" display="CUADRO 15" xr:uid="{00000000-0004-0000-0000-00001F000000}"/>
    <hyperlink ref="H24" location="'C10'!Área_de_impresión" display="PRINCIPALES ESTADÍSTICAS DE ESTABLECIMIENTOS DE ALOJAMIENTO TURÍSTICO, SEGÚN REGIÓN" xr:uid="{00000000-0004-0000-0000-000020000000}"/>
    <hyperlink ref="H28" location="'C12'!A1" display="NÚMERO DE EMPRESAS SEGÚN ACTIVIDAD CARACTERÍSTICA DEL TURISMO (ACT), POR TAMAÑO DE EMPRESA, TOTAL NACIONAL. PERÍODO COMERCIAL 2019" xr:uid="{00000000-0004-0000-0000-000021000000}"/>
    <hyperlink ref="H30" location="'C13'!A1" display="NÚMERO DE EMPRESAS (ACT Y RESTO) SEGÚN RUBRO ECONÓMICO, POR TAMAÑO DE EMPRESA, TOTAL NACIONAL. PERÍODO COMERCIAL 2019" xr:uid="{00000000-0004-0000-0000-000022000000}"/>
    <hyperlink ref="H32" location="'C14'!A1" display="NÚMERO OCUPADOS TOTAL NACIONAL SEGÚN ACTIVIDADES CARACTERÍSTICAS DEL TURISMO (ACT) Y SEXO. AÑO 2020" xr:uid="{00000000-0004-0000-0000-000023000000}"/>
    <hyperlink ref="H34" location="'C15'!A1" display="NÚMERO TOTAL RECALADAS, CRUCERISTAS Y TRIPULANTES. 2019/2020" xr:uid="{00000000-0004-0000-0000-000024000000}"/>
    <hyperlink ref="H26" location="'C11'!A1" display="NÚMERO DE EMPRESAS Y VENTAS (UF) SEGÚN ACTIVIDADES CARACTERÍSTICAS DEL TURISMO (ACT). PERÍODO COMERCIAL 2019." xr:uid="{00000000-0004-0000-0000-000025000000}"/>
    <hyperlink ref="G44" location="'A5'!A1" display="ANEXO 5" xr:uid="{00000000-0004-0000-0000-00002C000000}"/>
    <hyperlink ref="H44" location="'A5'!A1" display="NOTAS METODOLÓGICAS TURISMO EMISIVO" xr:uid="{00000000-0004-0000-0000-00002D000000}"/>
  </hyperlinks>
  <pageMargins left="0" right="0" top="0" bottom="0"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H88"/>
  <sheetViews>
    <sheetView zoomScale="90" zoomScaleNormal="90" workbookViewId="0">
      <selection activeCell="E11" sqref="E11"/>
    </sheetView>
  </sheetViews>
  <sheetFormatPr baseColWidth="10" defaultColWidth="11.42578125" defaultRowHeight="12.75" x14ac:dyDescent="0.2"/>
  <cols>
    <col min="1" max="2" width="11.42578125" style="1"/>
    <col min="3" max="3" width="18.7109375" style="1" customWidth="1"/>
    <col min="4" max="4" width="17.42578125" style="1" customWidth="1"/>
    <col min="5" max="7" width="19" style="1" customWidth="1"/>
    <col min="8" max="16384" width="11.42578125" style="1"/>
  </cols>
  <sheetData>
    <row r="3" spans="3:8" x14ac:dyDescent="0.2">
      <c r="C3" s="56" t="s">
        <v>1065</v>
      </c>
      <c r="D3" s="24"/>
      <c r="E3" s="24"/>
      <c r="F3" s="24"/>
      <c r="G3" s="24"/>
    </row>
    <row r="4" spans="3:8" x14ac:dyDescent="0.2">
      <c r="C4" s="7"/>
    </row>
    <row r="5" spans="3:8" ht="21" customHeight="1" x14ac:dyDescent="0.2">
      <c r="C5" s="347" t="s">
        <v>438</v>
      </c>
      <c r="D5" s="367"/>
      <c r="E5" s="51" t="s">
        <v>377</v>
      </c>
      <c r="F5" s="51" t="s">
        <v>266</v>
      </c>
      <c r="G5" s="51" t="s">
        <v>267</v>
      </c>
    </row>
    <row r="6" spans="3:8" ht="19.5" customHeight="1" x14ac:dyDescent="0.2">
      <c r="C6" s="347"/>
      <c r="D6" s="367"/>
      <c r="E6" s="52" t="s">
        <v>334</v>
      </c>
      <c r="F6" s="52" t="s">
        <v>335</v>
      </c>
      <c r="G6" s="52" t="s">
        <v>336</v>
      </c>
    </row>
    <row r="7" spans="3:8" ht="15" customHeight="1" x14ac:dyDescent="0.2">
      <c r="C7" s="368" t="s">
        <v>324</v>
      </c>
      <c r="D7" s="368"/>
      <c r="E7" s="135">
        <v>9114243</v>
      </c>
      <c r="F7" s="135">
        <v>4566137</v>
      </c>
      <c r="G7" s="135">
        <v>4548106</v>
      </c>
      <c r="H7" s="41"/>
    </row>
    <row r="8" spans="3:8" s="55" customFormat="1" ht="15" customHeight="1" x14ac:dyDescent="0.2">
      <c r="C8" s="117" t="s">
        <v>188</v>
      </c>
      <c r="D8" s="55" t="s">
        <v>191</v>
      </c>
      <c r="E8" s="118">
        <v>1192599</v>
      </c>
      <c r="F8" s="118">
        <v>605310</v>
      </c>
      <c r="G8" s="118">
        <v>587289</v>
      </c>
    </row>
    <row r="9" spans="3:8" s="55" customFormat="1" ht="15" customHeight="1" x14ac:dyDescent="0.2">
      <c r="C9" s="117" t="s">
        <v>291</v>
      </c>
      <c r="D9" s="55" t="s">
        <v>189</v>
      </c>
      <c r="E9" s="118">
        <v>418476</v>
      </c>
      <c r="F9" s="118">
        <v>204618</v>
      </c>
      <c r="G9" s="118">
        <v>213858</v>
      </c>
    </row>
    <row r="10" spans="3:8" s="55" customFormat="1" ht="15" customHeight="1" x14ac:dyDescent="0.2">
      <c r="C10" s="117" t="s">
        <v>291</v>
      </c>
      <c r="D10" s="55" t="s">
        <v>199</v>
      </c>
      <c r="E10" s="118">
        <v>216377</v>
      </c>
      <c r="F10" s="118">
        <v>108627</v>
      </c>
      <c r="G10" s="118">
        <v>107750</v>
      </c>
    </row>
    <row r="11" spans="3:8" s="55" customFormat="1" ht="15" customHeight="1" x14ac:dyDescent="0.2">
      <c r="C11" s="117" t="s">
        <v>291</v>
      </c>
      <c r="D11" s="55" t="s">
        <v>192</v>
      </c>
      <c r="E11" s="118">
        <v>1029193</v>
      </c>
      <c r="F11" s="118">
        <v>514883</v>
      </c>
      <c r="G11" s="118">
        <v>514310</v>
      </c>
    </row>
    <row r="12" spans="3:8" s="55" customFormat="1" ht="15" customHeight="1" x14ac:dyDescent="0.2">
      <c r="C12" s="117" t="s">
        <v>291</v>
      </c>
      <c r="D12" s="55" t="s">
        <v>340</v>
      </c>
      <c r="E12" s="118">
        <v>73724</v>
      </c>
      <c r="F12" s="118">
        <v>37982</v>
      </c>
      <c r="G12" s="118">
        <v>35742</v>
      </c>
    </row>
    <row r="13" spans="3:8" s="55" customFormat="1" ht="15" customHeight="1" x14ac:dyDescent="0.2">
      <c r="C13" s="117" t="s">
        <v>291</v>
      </c>
      <c r="D13" s="55" t="s">
        <v>574</v>
      </c>
      <c r="E13" s="118">
        <v>673145</v>
      </c>
      <c r="F13" s="118">
        <v>338449</v>
      </c>
      <c r="G13" s="118">
        <v>334696</v>
      </c>
    </row>
    <row r="14" spans="3:8" s="55" customFormat="1" ht="15" customHeight="1" x14ac:dyDescent="0.2">
      <c r="C14" s="117" t="s">
        <v>291</v>
      </c>
      <c r="D14" s="55" t="s">
        <v>193</v>
      </c>
      <c r="E14" s="118">
        <v>410069</v>
      </c>
      <c r="F14" s="118">
        <v>206025</v>
      </c>
      <c r="G14" s="118">
        <v>204044</v>
      </c>
    </row>
    <row r="15" spans="3:8" s="55" customFormat="1" ht="15" customHeight="1" x14ac:dyDescent="0.2">
      <c r="C15" s="117" t="s">
        <v>291</v>
      </c>
      <c r="D15" s="55" t="s">
        <v>22</v>
      </c>
      <c r="E15" s="118">
        <v>18690</v>
      </c>
      <c r="F15" s="118">
        <v>8983</v>
      </c>
      <c r="G15" s="118">
        <v>9707</v>
      </c>
    </row>
    <row r="16" spans="3:8" s="55" customFormat="1" ht="15" customHeight="1" x14ac:dyDescent="0.2">
      <c r="C16" s="117" t="s">
        <v>291</v>
      </c>
      <c r="D16" s="55" t="s">
        <v>190</v>
      </c>
      <c r="E16" s="118">
        <v>1082933</v>
      </c>
      <c r="F16" s="118">
        <v>537742</v>
      </c>
      <c r="G16" s="118">
        <v>545191</v>
      </c>
    </row>
    <row r="17" spans="3:7" s="55" customFormat="1" ht="15" customHeight="1" x14ac:dyDescent="0.2">
      <c r="C17" s="117" t="s">
        <v>291</v>
      </c>
      <c r="D17" s="55" t="s">
        <v>135</v>
      </c>
      <c r="E17" s="118">
        <v>1779</v>
      </c>
      <c r="F17" s="118">
        <v>1153</v>
      </c>
      <c r="G17" s="118">
        <v>626</v>
      </c>
    </row>
    <row r="18" spans="3:7" s="55" customFormat="1" ht="15" customHeight="1" x14ac:dyDescent="0.2">
      <c r="C18" s="117" t="s">
        <v>291</v>
      </c>
      <c r="D18" s="55" t="s">
        <v>194</v>
      </c>
      <c r="E18" s="118">
        <v>548274</v>
      </c>
      <c r="F18" s="118">
        <v>272110</v>
      </c>
      <c r="G18" s="118">
        <v>276164</v>
      </c>
    </row>
    <row r="19" spans="3:7" s="55" customFormat="1" ht="15" customHeight="1" x14ac:dyDescent="0.2">
      <c r="C19" s="117"/>
      <c r="D19" s="55" t="s">
        <v>198</v>
      </c>
      <c r="E19" s="118">
        <v>148446</v>
      </c>
      <c r="F19" s="118">
        <v>75238</v>
      </c>
      <c r="G19" s="118">
        <v>73208</v>
      </c>
    </row>
    <row r="20" spans="3:7" s="55" customFormat="1" ht="15" customHeight="1" x14ac:dyDescent="0.2">
      <c r="C20" s="117"/>
      <c r="D20" s="55" t="s">
        <v>339</v>
      </c>
      <c r="E20" s="118">
        <v>17528</v>
      </c>
      <c r="F20" s="118">
        <v>9090</v>
      </c>
      <c r="G20" s="118">
        <v>8438</v>
      </c>
    </row>
    <row r="21" spans="3:7" s="55" customFormat="1" ht="15" customHeight="1" x14ac:dyDescent="0.2">
      <c r="C21" s="117" t="s">
        <v>291</v>
      </c>
      <c r="D21" s="55" t="s">
        <v>196</v>
      </c>
      <c r="E21" s="118">
        <v>794255</v>
      </c>
      <c r="F21" s="118">
        <v>395077</v>
      </c>
      <c r="G21" s="118">
        <v>399178</v>
      </c>
    </row>
    <row r="22" spans="3:7" s="55" customFormat="1" ht="15" customHeight="1" x14ac:dyDescent="0.2">
      <c r="C22" s="117" t="s">
        <v>291</v>
      </c>
      <c r="D22" s="55" t="s">
        <v>127</v>
      </c>
      <c r="E22" s="118">
        <v>40787</v>
      </c>
      <c r="F22" s="118">
        <v>19432</v>
      </c>
      <c r="G22" s="118">
        <v>21355</v>
      </c>
    </row>
    <row r="23" spans="3:7" s="55" customFormat="1" ht="15" customHeight="1" x14ac:dyDescent="0.2">
      <c r="C23" s="117" t="s">
        <v>291</v>
      </c>
      <c r="D23" s="55" t="s">
        <v>126</v>
      </c>
      <c r="E23" s="118">
        <v>256</v>
      </c>
      <c r="F23" s="118">
        <v>78</v>
      </c>
      <c r="G23" s="118">
        <v>178</v>
      </c>
    </row>
    <row r="24" spans="3:7" s="55" customFormat="1" ht="15" customHeight="1" x14ac:dyDescent="0.2">
      <c r="C24" s="117" t="s">
        <v>291</v>
      </c>
      <c r="D24" s="55" t="s">
        <v>200</v>
      </c>
      <c r="E24" s="118">
        <v>358028</v>
      </c>
      <c r="F24" s="118">
        <v>177294</v>
      </c>
      <c r="G24" s="118">
        <v>180734</v>
      </c>
    </row>
    <row r="25" spans="3:7" s="55" customFormat="1" ht="15" customHeight="1" x14ac:dyDescent="0.2">
      <c r="C25" s="117" t="s">
        <v>291</v>
      </c>
      <c r="D25" s="55" t="s">
        <v>1086</v>
      </c>
      <c r="E25" s="118">
        <v>16</v>
      </c>
      <c r="F25" s="118">
        <v>8</v>
      </c>
      <c r="G25" s="118">
        <v>8</v>
      </c>
    </row>
    <row r="26" spans="3:7" s="55" customFormat="1" ht="15" customHeight="1" x14ac:dyDescent="0.2">
      <c r="C26" s="117"/>
      <c r="D26" s="55" t="s">
        <v>195</v>
      </c>
      <c r="E26" s="118">
        <v>588740</v>
      </c>
      <c r="F26" s="118">
        <v>294492</v>
      </c>
      <c r="G26" s="118">
        <v>294248</v>
      </c>
    </row>
    <row r="27" spans="3:7" s="55" customFormat="1" ht="15" customHeight="1" x14ac:dyDescent="0.2">
      <c r="C27" s="120" t="s">
        <v>291</v>
      </c>
      <c r="D27" s="121" t="s">
        <v>197</v>
      </c>
      <c r="E27" s="122">
        <v>229649</v>
      </c>
      <c r="F27" s="122">
        <v>115222</v>
      </c>
      <c r="G27" s="122">
        <v>114427</v>
      </c>
    </row>
    <row r="28" spans="3:7" s="55" customFormat="1" ht="15" customHeight="1" x14ac:dyDescent="0.2">
      <c r="C28" s="117" t="s">
        <v>189</v>
      </c>
      <c r="D28" s="55" t="s">
        <v>191</v>
      </c>
      <c r="E28" s="118">
        <v>747</v>
      </c>
      <c r="F28" s="118">
        <v>386</v>
      </c>
      <c r="G28" s="74">
        <v>361</v>
      </c>
    </row>
    <row r="29" spans="3:7" s="55" customFormat="1" ht="15" customHeight="1" x14ac:dyDescent="0.2">
      <c r="C29" s="117" t="s">
        <v>291</v>
      </c>
      <c r="D29" s="55" t="s">
        <v>192</v>
      </c>
      <c r="E29" s="118">
        <v>25</v>
      </c>
      <c r="F29" s="118">
        <v>14</v>
      </c>
      <c r="G29" s="118">
        <v>11</v>
      </c>
    </row>
    <row r="30" spans="3:7" s="55" customFormat="1" ht="15" customHeight="1" x14ac:dyDescent="0.2">
      <c r="C30" s="117"/>
      <c r="D30" s="55" t="s">
        <v>574</v>
      </c>
      <c r="E30" s="118">
        <v>11549</v>
      </c>
      <c r="F30" s="118">
        <v>5816</v>
      </c>
      <c r="G30" s="118">
        <v>5733</v>
      </c>
    </row>
    <row r="31" spans="3:7" s="55" customFormat="1" ht="15" customHeight="1" x14ac:dyDescent="0.2">
      <c r="C31" s="117"/>
      <c r="D31" s="55" t="s">
        <v>1085</v>
      </c>
      <c r="E31" s="118">
        <v>144</v>
      </c>
      <c r="F31" s="118">
        <v>43</v>
      </c>
      <c r="G31" s="118">
        <v>101</v>
      </c>
    </row>
    <row r="32" spans="3:7" s="55" customFormat="1" ht="15" customHeight="1" x14ac:dyDescent="0.2">
      <c r="C32" s="117"/>
      <c r="D32" s="55" t="s">
        <v>190</v>
      </c>
      <c r="E32" s="118">
        <v>406</v>
      </c>
      <c r="F32" s="118">
        <v>311</v>
      </c>
      <c r="G32" s="118">
        <v>95</v>
      </c>
    </row>
    <row r="33" spans="3:7" s="55" customFormat="1" ht="13.15" customHeight="1" x14ac:dyDescent="0.2">
      <c r="C33" s="123" t="s">
        <v>291</v>
      </c>
      <c r="D33" s="124" t="s">
        <v>194</v>
      </c>
      <c r="E33" s="125">
        <v>24772</v>
      </c>
      <c r="F33" s="125">
        <v>12480</v>
      </c>
      <c r="G33" s="126">
        <v>12292</v>
      </c>
    </row>
    <row r="34" spans="3:7" s="55" customFormat="1" ht="15" customHeight="1" x14ac:dyDescent="0.2">
      <c r="C34" s="117" t="s">
        <v>190</v>
      </c>
      <c r="D34" s="55" t="s">
        <v>192</v>
      </c>
      <c r="E34" s="74">
        <v>106</v>
      </c>
      <c r="F34" s="74">
        <v>60</v>
      </c>
      <c r="G34" s="74">
        <v>46</v>
      </c>
    </row>
    <row r="35" spans="3:7" s="55" customFormat="1" ht="15" customHeight="1" x14ac:dyDescent="0.2">
      <c r="C35" s="117"/>
      <c r="D35" s="55" t="s">
        <v>574</v>
      </c>
      <c r="E35" s="74">
        <v>162606</v>
      </c>
      <c r="F35" s="74">
        <v>82806</v>
      </c>
      <c r="G35" s="74">
        <v>79800</v>
      </c>
    </row>
    <row r="36" spans="3:7" s="55" customFormat="1" ht="15" customHeight="1" x14ac:dyDescent="0.2">
      <c r="C36" s="117"/>
      <c r="D36" s="55" t="s">
        <v>193</v>
      </c>
      <c r="E36" s="74">
        <v>6</v>
      </c>
      <c r="F36" s="74">
        <v>6</v>
      </c>
      <c r="G36" s="74">
        <v>0</v>
      </c>
    </row>
    <row r="37" spans="3:7" s="55" customFormat="1" ht="15" customHeight="1" x14ac:dyDescent="0.2">
      <c r="C37" s="117"/>
      <c r="D37" s="55" t="s">
        <v>22</v>
      </c>
      <c r="E37" s="74">
        <v>1</v>
      </c>
      <c r="F37" s="74">
        <v>0</v>
      </c>
      <c r="G37" s="74">
        <v>1</v>
      </c>
    </row>
    <row r="38" spans="3:7" s="55" customFormat="1" ht="15" customHeight="1" x14ac:dyDescent="0.2">
      <c r="C38" s="117" t="s">
        <v>291</v>
      </c>
      <c r="D38" s="55" t="s">
        <v>194</v>
      </c>
      <c r="E38" s="74">
        <v>86490</v>
      </c>
      <c r="F38" s="74">
        <v>42909</v>
      </c>
      <c r="G38" s="74">
        <v>43581</v>
      </c>
    </row>
    <row r="39" spans="3:7" s="55" customFormat="1" ht="15" customHeight="1" x14ac:dyDescent="0.2">
      <c r="C39" s="123" t="s">
        <v>291</v>
      </c>
      <c r="D39" s="124" t="s">
        <v>339</v>
      </c>
      <c r="E39" s="125">
        <v>686</v>
      </c>
      <c r="F39" s="125">
        <v>671</v>
      </c>
      <c r="G39" s="125">
        <v>15</v>
      </c>
    </row>
    <row r="40" spans="3:7" s="55" customFormat="1" ht="15" customHeight="1" x14ac:dyDescent="0.2">
      <c r="C40" s="117" t="s">
        <v>191</v>
      </c>
      <c r="D40" s="55" t="s">
        <v>192</v>
      </c>
      <c r="E40" s="118">
        <v>247</v>
      </c>
      <c r="F40" s="118">
        <v>222</v>
      </c>
      <c r="G40" s="118">
        <v>25</v>
      </c>
    </row>
    <row r="41" spans="3:7" s="55" customFormat="1" ht="15" customHeight="1" x14ac:dyDescent="0.2">
      <c r="C41" s="117" t="s">
        <v>291</v>
      </c>
      <c r="D41" s="55" t="s">
        <v>574</v>
      </c>
      <c r="E41" s="118">
        <v>114066</v>
      </c>
      <c r="F41" s="118">
        <v>57959</v>
      </c>
      <c r="G41" s="118">
        <v>56107</v>
      </c>
    </row>
    <row r="42" spans="3:7" s="55" customFormat="1" ht="15" customHeight="1" x14ac:dyDescent="0.2">
      <c r="C42" s="117"/>
      <c r="D42" s="55" t="s">
        <v>193</v>
      </c>
      <c r="E42" s="118">
        <v>265</v>
      </c>
      <c r="F42" s="118">
        <v>103</v>
      </c>
      <c r="G42" s="118">
        <v>162</v>
      </c>
    </row>
    <row r="43" spans="3:7" s="55" customFormat="1" ht="15" customHeight="1" x14ac:dyDescent="0.2">
      <c r="C43" s="117" t="s">
        <v>291</v>
      </c>
      <c r="D43" s="55" t="s">
        <v>190</v>
      </c>
      <c r="E43" s="118">
        <v>561</v>
      </c>
      <c r="F43" s="118">
        <v>405</v>
      </c>
      <c r="G43" s="118">
        <v>156</v>
      </c>
    </row>
    <row r="44" spans="3:7" s="55" customFormat="1" ht="15" customHeight="1" x14ac:dyDescent="0.2">
      <c r="C44" s="117"/>
      <c r="D44" s="55" t="s">
        <v>194</v>
      </c>
      <c r="E44" s="118">
        <v>188458</v>
      </c>
      <c r="F44" s="118">
        <v>95916</v>
      </c>
      <c r="G44" s="118">
        <v>92542</v>
      </c>
    </row>
    <row r="45" spans="3:7" s="55" customFormat="1" ht="15" customHeight="1" x14ac:dyDescent="0.2">
      <c r="C45" s="117"/>
      <c r="D45" s="55" t="s">
        <v>339</v>
      </c>
      <c r="E45" s="118">
        <v>7</v>
      </c>
      <c r="F45" s="118">
        <v>2</v>
      </c>
      <c r="G45" s="118">
        <v>5</v>
      </c>
    </row>
    <row r="46" spans="3:7" s="55" customFormat="1" ht="15" customHeight="1" x14ac:dyDescent="0.2">
      <c r="C46" s="123" t="s">
        <v>291</v>
      </c>
      <c r="D46" s="124" t="s">
        <v>195</v>
      </c>
      <c r="E46" s="126">
        <v>1157</v>
      </c>
      <c r="F46" s="126">
        <v>553</v>
      </c>
      <c r="G46" s="126">
        <v>604</v>
      </c>
    </row>
    <row r="47" spans="3:7" s="55" customFormat="1" ht="15" customHeight="1" x14ac:dyDescent="0.2">
      <c r="C47" s="117" t="s">
        <v>192</v>
      </c>
      <c r="D47" s="55" t="s">
        <v>193</v>
      </c>
      <c r="E47" s="118">
        <v>284</v>
      </c>
      <c r="F47" s="118">
        <v>85</v>
      </c>
      <c r="G47" s="118">
        <v>199</v>
      </c>
    </row>
    <row r="48" spans="3:7" s="55" customFormat="1" ht="15" customHeight="1" x14ac:dyDescent="0.2">
      <c r="C48" s="117"/>
      <c r="D48" s="124" t="s">
        <v>194</v>
      </c>
      <c r="E48" s="118">
        <v>162998</v>
      </c>
      <c r="F48" s="118">
        <v>82086</v>
      </c>
      <c r="G48" s="118">
        <v>80912</v>
      </c>
    </row>
    <row r="49" spans="3:7" s="55" customFormat="1" ht="15" customHeight="1" x14ac:dyDescent="0.2">
      <c r="C49" s="188" t="s">
        <v>193</v>
      </c>
      <c r="D49" s="55" t="s">
        <v>574</v>
      </c>
      <c r="E49" s="132">
        <v>302</v>
      </c>
      <c r="F49" s="132">
        <v>133</v>
      </c>
      <c r="G49" s="133">
        <v>169</v>
      </c>
    </row>
    <row r="50" spans="3:7" s="55" customFormat="1" ht="15" customHeight="1" x14ac:dyDescent="0.2">
      <c r="C50" s="123"/>
      <c r="D50" s="124" t="s">
        <v>194</v>
      </c>
      <c r="E50" s="125">
        <v>92</v>
      </c>
      <c r="F50" s="125">
        <v>92</v>
      </c>
      <c r="G50" s="126">
        <v>0</v>
      </c>
    </row>
    <row r="51" spans="3:7" s="55" customFormat="1" ht="15" customHeight="1" x14ac:dyDescent="0.2">
      <c r="C51" s="127" t="s">
        <v>194</v>
      </c>
      <c r="D51" s="128" t="s">
        <v>339</v>
      </c>
      <c r="E51" s="129">
        <v>9205</v>
      </c>
      <c r="F51" s="129">
        <v>3989</v>
      </c>
      <c r="G51" s="130">
        <v>5216</v>
      </c>
    </row>
    <row r="52" spans="3:7" s="55" customFormat="1" ht="15" customHeight="1" x14ac:dyDescent="0.2">
      <c r="C52" s="117" t="s">
        <v>574</v>
      </c>
      <c r="D52" s="55" t="s">
        <v>199</v>
      </c>
      <c r="E52" s="74">
        <v>16354</v>
      </c>
      <c r="F52" s="74">
        <v>8190</v>
      </c>
      <c r="G52" s="118">
        <v>8164</v>
      </c>
    </row>
    <row r="53" spans="3:7" s="55" customFormat="1" ht="15" customHeight="1" x14ac:dyDescent="0.2">
      <c r="C53" s="117"/>
      <c r="D53" s="55" t="s">
        <v>192</v>
      </c>
      <c r="E53" s="118">
        <v>97210</v>
      </c>
      <c r="F53" s="118">
        <v>47158</v>
      </c>
      <c r="G53" s="118">
        <v>50052</v>
      </c>
    </row>
    <row r="54" spans="3:7" s="55" customFormat="1" ht="15" customHeight="1" x14ac:dyDescent="0.2">
      <c r="C54" s="117"/>
      <c r="D54" s="55" t="s">
        <v>340</v>
      </c>
      <c r="E54" s="118">
        <v>1495</v>
      </c>
      <c r="F54" s="118">
        <v>757</v>
      </c>
      <c r="G54" s="118">
        <v>738</v>
      </c>
    </row>
    <row r="55" spans="3:7" s="55" customFormat="1" ht="15" customHeight="1" x14ac:dyDescent="0.2">
      <c r="C55" s="117" t="s">
        <v>291</v>
      </c>
      <c r="D55" s="55" t="s">
        <v>194</v>
      </c>
      <c r="E55" s="118">
        <v>3863</v>
      </c>
      <c r="F55" s="118">
        <v>1978</v>
      </c>
      <c r="G55" s="118">
        <v>1885</v>
      </c>
    </row>
    <row r="56" spans="3:7" s="55" customFormat="1" ht="15" customHeight="1" x14ac:dyDescent="0.2">
      <c r="C56" s="117"/>
      <c r="D56" s="55" t="s">
        <v>198</v>
      </c>
      <c r="E56" s="118">
        <v>48</v>
      </c>
      <c r="F56" s="118">
        <v>48</v>
      </c>
      <c r="G56" s="118">
        <v>0</v>
      </c>
    </row>
    <row r="57" spans="3:7" s="55" customFormat="1" ht="15" customHeight="1" x14ac:dyDescent="0.2">
      <c r="C57" s="117"/>
      <c r="D57" s="55" t="s">
        <v>196</v>
      </c>
      <c r="E57" s="118">
        <v>11518</v>
      </c>
      <c r="F57" s="118">
        <v>5704</v>
      </c>
      <c r="G57" s="118">
        <v>5814</v>
      </c>
    </row>
    <row r="58" spans="3:7" s="55" customFormat="1" ht="15" customHeight="1" x14ac:dyDescent="0.2">
      <c r="C58" s="117"/>
      <c r="D58" s="55" t="s">
        <v>200</v>
      </c>
      <c r="E58" s="118">
        <v>19926</v>
      </c>
      <c r="F58" s="118">
        <v>9890</v>
      </c>
      <c r="G58" s="118">
        <v>10036</v>
      </c>
    </row>
    <row r="59" spans="3:7" s="55" customFormat="1" ht="15" customHeight="1" x14ac:dyDescent="0.2">
      <c r="C59" s="123" t="s">
        <v>291</v>
      </c>
      <c r="D59" s="124" t="s">
        <v>195</v>
      </c>
      <c r="E59" s="126">
        <v>50</v>
      </c>
      <c r="F59" s="126">
        <v>50</v>
      </c>
      <c r="G59" s="126">
        <v>0</v>
      </c>
    </row>
    <row r="60" spans="3:7" s="55" customFormat="1" ht="15" customHeight="1" x14ac:dyDescent="0.2">
      <c r="C60" s="117" t="s">
        <v>195</v>
      </c>
      <c r="D60" s="55" t="s">
        <v>199</v>
      </c>
      <c r="E60" s="118">
        <v>16549</v>
      </c>
      <c r="F60" s="118">
        <v>8326</v>
      </c>
      <c r="G60" s="118">
        <v>8223</v>
      </c>
    </row>
    <row r="61" spans="3:7" s="55" customFormat="1" ht="15" customHeight="1" x14ac:dyDescent="0.2">
      <c r="C61" s="117"/>
      <c r="D61" s="55" t="s">
        <v>340</v>
      </c>
      <c r="E61" s="118">
        <v>801</v>
      </c>
      <c r="F61" s="118">
        <v>427</v>
      </c>
      <c r="G61" s="118">
        <v>374</v>
      </c>
    </row>
    <row r="62" spans="3:7" s="55" customFormat="1" ht="15" customHeight="1" x14ac:dyDescent="0.2">
      <c r="C62" s="117"/>
      <c r="D62" s="55" t="s">
        <v>198</v>
      </c>
      <c r="E62" s="118">
        <v>104</v>
      </c>
      <c r="F62" s="118">
        <v>44</v>
      </c>
      <c r="G62" s="118">
        <v>60</v>
      </c>
    </row>
    <row r="63" spans="3:7" s="55" customFormat="1" ht="15" customHeight="1" x14ac:dyDescent="0.2">
      <c r="C63" s="117"/>
      <c r="D63" s="55" t="s">
        <v>200</v>
      </c>
      <c r="E63" s="118">
        <v>12544</v>
      </c>
      <c r="F63" s="118">
        <v>6256</v>
      </c>
      <c r="G63" s="118">
        <v>6288</v>
      </c>
    </row>
    <row r="64" spans="3:7" s="55" customFormat="1" ht="15" customHeight="1" x14ac:dyDescent="0.2">
      <c r="C64" s="117" t="s">
        <v>291</v>
      </c>
      <c r="D64" s="55" t="s">
        <v>197</v>
      </c>
      <c r="E64" s="118">
        <v>4</v>
      </c>
      <c r="F64" s="118">
        <v>4</v>
      </c>
      <c r="G64" s="118">
        <v>0</v>
      </c>
    </row>
    <row r="65" spans="3:7" s="55" customFormat="1" ht="15" customHeight="1" x14ac:dyDescent="0.2">
      <c r="C65" s="127" t="s">
        <v>198</v>
      </c>
      <c r="D65" s="128" t="s">
        <v>197</v>
      </c>
      <c r="E65" s="129">
        <v>340</v>
      </c>
      <c r="F65" s="129">
        <v>60</v>
      </c>
      <c r="G65" s="130">
        <v>280</v>
      </c>
    </row>
    <row r="66" spans="3:7" s="55" customFormat="1" ht="15" customHeight="1" x14ac:dyDescent="0.2">
      <c r="C66" s="117" t="s">
        <v>196</v>
      </c>
      <c r="D66" s="55" t="s">
        <v>199</v>
      </c>
      <c r="E66" s="118">
        <v>125118</v>
      </c>
      <c r="F66" s="118">
        <v>64624</v>
      </c>
      <c r="G66" s="118">
        <v>60494</v>
      </c>
    </row>
    <row r="67" spans="3:7" s="55" customFormat="1" ht="15" customHeight="1" x14ac:dyDescent="0.2">
      <c r="C67" s="117"/>
      <c r="D67" s="55" t="s">
        <v>340</v>
      </c>
      <c r="E67" s="118">
        <v>77</v>
      </c>
      <c r="F67" s="118">
        <v>77</v>
      </c>
      <c r="G67" s="118">
        <v>0</v>
      </c>
    </row>
    <row r="68" spans="3:7" s="55" customFormat="1" ht="15" customHeight="1" x14ac:dyDescent="0.2">
      <c r="C68" s="117"/>
      <c r="D68" s="55" t="s">
        <v>127</v>
      </c>
      <c r="E68" s="118">
        <v>16377</v>
      </c>
      <c r="F68" s="118">
        <v>9005</v>
      </c>
      <c r="G68" s="118">
        <v>7372</v>
      </c>
    </row>
    <row r="69" spans="3:7" s="55" customFormat="1" ht="15" customHeight="1" x14ac:dyDescent="0.2">
      <c r="C69" s="117"/>
      <c r="D69" s="55" t="s">
        <v>200</v>
      </c>
      <c r="E69" s="118">
        <v>150070</v>
      </c>
      <c r="F69" s="118">
        <v>77349</v>
      </c>
      <c r="G69" s="118">
        <v>72721</v>
      </c>
    </row>
    <row r="70" spans="3:7" s="55" customFormat="1" ht="15" customHeight="1" x14ac:dyDescent="0.2">
      <c r="C70" s="123"/>
      <c r="D70" s="124" t="s">
        <v>195</v>
      </c>
      <c r="E70" s="126">
        <v>48</v>
      </c>
      <c r="F70" s="126">
        <v>29</v>
      </c>
      <c r="G70" s="126">
        <v>19</v>
      </c>
    </row>
    <row r="71" spans="3:7" s="55" customFormat="1" ht="15" customHeight="1" x14ac:dyDescent="0.2">
      <c r="C71" s="127" t="s">
        <v>199</v>
      </c>
      <c r="D71" s="128" t="s">
        <v>200</v>
      </c>
      <c r="E71" s="130">
        <v>5786</v>
      </c>
      <c r="F71" s="130">
        <v>2956</v>
      </c>
      <c r="G71" s="129">
        <v>2830</v>
      </c>
    </row>
    <row r="72" spans="3:7" s="55" customFormat="1" ht="15" customHeight="1" x14ac:dyDescent="0.2">
      <c r="C72" s="117" t="s">
        <v>200</v>
      </c>
      <c r="D72" s="55" t="s">
        <v>341</v>
      </c>
      <c r="E72" s="118">
        <v>1870</v>
      </c>
      <c r="F72" s="118">
        <v>886</v>
      </c>
      <c r="G72" s="118">
        <v>984</v>
      </c>
    </row>
    <row r="73" spans="3:7" s="55" customFormat="1" ht="15" customHeight="1" x14ac:dyDescent="0.2">
      <c r="C73" s="117"/>
      <c r="D73" s="55" t="s">
        <v>1093</v>
      </c>
      <c r="E73" s="118">
        <v>169</v>
      </c>
      <c r="F73" s="118">
        <v>75</v>
      </c>
      <c r="G73" s="118">
        <v>94</v>
      </c>
    </row>
    <row r="74" spans="3:7" s="55" customFormat="1" ht="15" customHeight="1" x14ac:dyDescent="0.2">
      <c r="C74" s="117"/>
      <c r="D74" s="55" t="s">
        <v>340</v>
      </c>
      <c r="E74" s="118">
        <v>8724</v>
      </c>
      <c r="F74" s="118">
        <v>4430</v>
      </c>
      <c r="G74" s="118">
        <v>4294</v>
      </c>
    </row>
    <row r="75" spans="3:7" s="55" customFormat="1" ht="15" customHeight="1" x14ac:dyDescent="0.2">
      <c r="C75" s="117"/>
      <c r="D75" s="55" t="s">
        <v>1151</v>
      </c>
      <c r="E75" s="118">
        <v>5</v>
      </c>
      <c r="F75" s="118">
        <v>0</v>
      </c>
      <c r="G75" s="118">
        <v>5</v>
      </c>
    </row>
    <row r="76" spans="3:7" s="55" customFormat="1" ht="15" customHeight="1" x14ac:dyDescent="0.2">
      <c r="C76" s="117"/>
      <c r="D76" s="55" t="s">
        <v>342</v>
      </c>
      <c r="E76" s="118">
        <v>3565</v>
      </c>
      <c r="F76" s="118">
        <v>2004</v>
      </c>
      <c r="G76" s="118">
        <v>1561</v>
      </c>
    </row>
    <row r="77" spans="3:7" s="55" customFormat="1" ht="15" customHeight="1" x14ac:dyDescent="0.2">
      <c r="C77" s="117"/>
      <c r="D77" s="55" t="s">
        <v>127</v>
      </c>
      <c r="E77" s="118">
        <v>165</v>
      </c>
      <c r="F77" s="118">
        <v>148</v>
      </c>
      <c r="G77" s="118">
        <v>17</v>
      </c>
    </row>
    <row r="78" spans="3:7" s="55" customFormat="1" ht="15" customHeight="1" x14ac:dyDescent="0.2">
      <c r="C78" s="117"/>
      <c r="D78" s="55" t="s">
        <v>126</v>
      </c>
      <c r="E78" s="118">
        <v>13257</v>
      </c>
      <c r="F78" s="118">
        <v>6802</v>
      </c>
      <c r="G78" s="118">
        <v>6455</v>
      </c>
    </row>
    <row r="79" spans="3:7" s="55" customFormat="1" ht="15" customHeight="1" x14ac:dyDescent="0.2">
      <c r="C79" s="117"/>
      <c r="D79" s="55" t="s">
        <v>343</v>
      </c>
      <c r="E79" s="118">
        <v>16</v>
      </c>
      <c r="F79" s="118">
        <v>0</v>
      </c>
      <c r="G79" s="118">
        <v>16</v>
      </c>
    </row>
    <row r="80" spans="3:7" s="55" customFormat="1" ht="15" customHeight="1" x14ac:dyDescent="0.2">
      <c r="C80" s="127" t="s">
        <v>342</v>
      </c>
      <c r="D80" s="128" t="s">
        <v>343</v>
      </c>
      <c r="E80" s="130">
        <v>9</v>
      </c>
      <c r="F80" s="130">
        <v>0</v>
      </c>
      <c r="G80" s="129">
        <v>9</v>
      </c>
    </row>
    <row r="81" spans="3:7" s="55" customFormat="1" ht="15" customHeight="1" x14ac:dyDescent="0.2">
      <c r="C81" s="188" t="s">
        <v>127</v>
      </c>
      <c r="D81" s="131" t="s">
        <v>1094</v>
      </c>
      <c r="E81" s="133">
        <v>32</v>
      </c>
      <c r="F81" s="133">
        <v>0</v>
      </c>
      <c r="G81" s="132">
        <v>32</v>
      </c>
    </row>
    <row r="82" spans="3:7" s="55" customFormat="1" ht="15" customHeight="1" x14ac:dyDescent="0.2">
      <c r="C82" s="123"/>
      <c r="D82" s="124" t="s">
        <v>1087</v>
      </c>
      <c r="E82" s="126">
        <v>5</v>
      </c>
      <c r="F82" s="126">
        <v>0</v>
      </c>
      <c r="G82" s="125">
        <v>5</v>
      </c>
    </row>
    <row r="83" spans="3:7" s="55" customFormat="1" x14ac:dyDescent="0.2"/>
    <row r="84" spans="3:7" s="55" customFormat="1" x14ac:dyDescent="0.2">
      <c r="C84" s="341" t="s">
        <v>1053</v>
      </c>
    </row>
    <row r="85" spans="3:7" s="55" customFormat="1" x14ac:dyDescent="0.2">
      <c r="C85" s="11" t="s">
        <v>1010</v>
      </c>
    </row>
    <row r="86" spans="3:7" s="55" customFormat="1" x14ac:dyDescent="0.2">
      <c r="C86" s="1" t="s">
        <v>325</v>
      </c>
    </row>
    <row r="87" spans="3:7" s="55" customFormat="1" x14ac:dyDescent="0.2">
      <c r="C87" s="1" t="s">
        <v>337</v>
      </c>
    </row>
    <row r="88" spans="3:7" s="55" customFormat="1" x14ac:dyDescent="0.2"/>
  </sheetData>
  <mergeCells count="2">
    <mergeCell ref="C5:D6"/>
    <mergeCell ref="C7:D7"/>
  </mergeCells>
  <phoneticPr fontId="2" type="noConversion"/>
  <pageMargins left="0" right="0" top="0" bottom="0" header="0" footer="0"/>
  <pageSetup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1:P34"/>
  <sheetViews>
    <sheetView topLeftCell="A25" zoomScale="80" zoomScaleNormal="80" workbookViewId="0"/>
  </sheetViews>
  <sheetFormatPr baseColWidth="10" defaultColWidth="11.42578125" defaultRowHeight="12.75" x14ac:dyDescent="0.2"/>
  <cols>
    <col min="1" max="2" width="11.42578125" style="2"/>
    <col min="3" max="3" width="44.28515625" style="1" customWidth="1"/>
    <col min="4" max="4" width="17.85546875" style="27" customWidth="1"/>
    <col min="5" max="5" width="17" style="27" bestFit="1" customWidth="1"/>
    <col min="6" max="6" width="17.85546875" style="27" customWidth="1"/>
    <col min="7" max="10" width="17.85546875" style="28" customWidth="1"/>
    <col min="11" max="12" width="17.85546875" style="1" customWidth="1"/>
    <col min="13" max="14" width="11.7109375" style="1" customWidth="1"/>
    <col min="15" max="15" width="13.5703125" style="1" customWidth="1"/>
    <col min="16" max="17" width="8.42578125" style="2" customWidth="1"/>
    <col min="18" max="18" width="9.140625" style="2" customWidth="1"/>
    <col min="19" max="16384" width="11.42578125" style="2"/>
  </cols>
  <sheetData>
    <row r="1" spans="3:16" x14ac:dyDescent="0.2">
      <c r="D1" s="1"/>
      <c r="E1" s="1"/>
      <c r="F1" s="1"/>
      <c r="G1" s="2"/>
      <c r="H1" s="2"/>
      <c r="I1" s="2"/>
      <c r="J1" s="2"/>
      <c r="K1" s="2"/>
      <c r="L1" s="2"/>
      <c r="M1" s="2"/>
      <c r="N1" s="2"/>
      <c r="O1" s="2"/>
    </row>
    <row r="2" spans="3:16" x14ac:dyDescent="0.2">
      <c r="C2" s="29"/>
      <c r="D2" s="1"/>
      <c r="E2" s="2"/>
      <c r="F2" s="2"/>
      <c r="G2" s="2"/>
      <c r="H2" s="2"/>
      <c r="I2" s="2"/>
      <c r="J2" s="2"/>
      <c r="K2" s="2"/>
      <c r="L2" s="2"/>
      <c r="M2" s="2"/>
      <c r="N2" s="2"/>
      <c r="O2" s="2"/>
    </row>
    <row r="3" spans="3:16" x14ac:dyDescent="0.2">
      <c r="C3" s="305" t="s">
        <v>1096</v>
      </c>
      <c r="D3" s="30"/>
      <c r="E3" s="30"/>
      <c r="F3" s="30"/>
      <c r="G3" s="30"/>
      <c r="H3" s="30"/>
      <c r="I3" s="30"/>
      <c r="J3" s="30"/>
      <c r="M3" s="2"/>
      <c r="N3" s="2"/>
      <c r="O3" s="2"/>
    </row>
    <row r="4" spans="3:16" x14ac:dyDescent="0.2">
      <c r="C4" s="29"/>
      <c r="D4" s="31"/>
      <c r="E4" s="31"/>
      <c r="F4" s="31"/>
      <c r="G4" s="31"/>
      <c r="H4" s="31"/>
      <c r="I4" s="31"/>
      <c r="J4" s="31"/>
      <c r="K4" s="31"/>
      <c r="L4" s="31"/>
    </row>
    <row r="5" spans="3:16" x14ac:dyDescent="0.2">
      <c r="C5" s="369" t="s">
        <v>999</v>
      </c>
      <c r="D5" s="371" t="s">
        <v>1097</v>
      </c>
      <c r="E5" s="372"/>
      <c r="F5" s="372"/>
      <c r="G5" s="372"/>
      <c r="H5" s="372"/>
      <c r="I5" s="372"/>
      <c r="J5" s="372"/>
      <c r="K5" s="372"/>
      <c r="L5" s="373"/>
    </row>
    <row r="6" spans="3:16" ht="51" x14ac:dyDescent="0.2">
      <c r="C6" s="370"/>
      <c r="D6" s="291" t="s">
        <v>543</v>
      </c>
      <c r="E6" s="291" t="s">
        <v>412</v>
      </c>
      <c r="F6" s="291" t="s">
        <v>413</v>
      </c>
      <c r="G6" s="291" t="s">
        <v>414</v>
      </c>
      <c r="H6" s="291" t="s">
        <v>415</v>
      </c>
      <c r="I6" s="291" t="s">
        <v>509</v>
      </c>
      <c r="J6" s="291" t="s">
        <v>506</v>
      </c>
      <c r="K6" s="291" t="s">
        <v>507</v>
      </c>
      <c r="L6" s="291" t="s">
        <v>508</v>
      </c>
    </row>
    <row r="7" spans="3:16" s="72" customFormat="1" x14ac:dyDescent="0.2">
      <c r="C7" s="306"/>
      <c r="D7" s="307"/>
      <c r="E7" s="307"/>
      <c r="F7" s="308"/>
      <c r="G7" s="308"/>
      <c r="H7" s="308"/>
      <c r="I7" s="308"/>
      <c r="J7" s="308"/>
      <c r="K7" s="265"/>
      <c r="L7" s="265"/>
      <c r="M7" s="55"/>
      <c r="N7" s="55"/>
      <c r="O7" s="55"/>
    </row>
    <row r="8" spans="3:16" s="72" customFormat="1" ht="15" customHeight="1" x14ac:dyDescent="0.2">
      <c r="C8" s="253" t="s">
        <v>371</v>
      </c>
      <c r="D8" s="255">
        <v>5616063.0556315426</v>
      </c>
      <c r="E8" s="255">
        <v>12238865.916479843</v>
      </c>
      <c r="F8" s="274">
        <v>2.1792607731152951</v>
      </c>
      <c r="G8" s="256">
        <v>35.745324240005786</v>
      </c>
      <c r="H8" s="256">
        <v>22.247896556889344</v>
      </c>
      <c r="I8" s="255">
        <v>17618.572899303348</v>
      </c>
      <c r="J8" s="255">
        <v>49289.167951048628</v>
      </c>
      <c r="K8" s="255">
        <v>61279.220627512994</v>
      </c>
      <c r="L8" s="255">
        <v>156572.99215384986</v>
      </c>
      <c r="M8" s="79"/>
      <c r="N8" s="79"/>
      <c r="O8" s="79"/>
      <c r="P8" s="79"/>
    </row>
    <row r="9" spans="3:16" s="72" customFormat="1" ht="15" customHeight="1" x14ac:dyDescent="0.2">
      <c r="C9" s="136"/>
      <c r="D9" s="265"/>
      <c r="E9" s="265"/>
      <c r="F9" s="265"/>
      <c r="G9" s="265"/>
      <c r="H9" s="265"/>
      <c r="I9" s="265"/>
      <c r="J9" s="265"/>
      <c r="K9" s="265"/>
      <c r="L9" s="265"/>
      <c r="M9" s="55"/>
      <c r="N9" s="55"/>
      <c r="O9" s="55"/>
      <c r="P9" s="108"/>
    </row>
    <row r="10" spans="3:16" s="72" customFormat="1" ht="15" customHeight="1" x14ac:dyDescent="0.2">
      <c r="C10" s="136" t="s">
        <v>221</v>
      </c>
      <c r="D10" s="79">
        <v>60458.599999999984</v>
      </c>
      <c r="E10" s="79">
        <v>134373.6</v>
      </c>
      <c r="F10" s="309">
        <v>2.2225721402745027</v>
      </c>
      <c r="G10" s="139">
        <v>37.319059070938408</v>
      </c>
      <c r="H10" s="139">
        <v>25.377239547017922</v>
      </c>
      <c r="I10" s="79">
        <v>13712.571649749727</v>
      </c>
      <c r="J10" s="79">
        <v>36744.151624198268</v>
      </c>
      <c r="K10" s="79">
        <v>689.16666666666686</v>
      </c>
      <c r="L10" s="79">
        <v>1470.9166666666667</v>
      </c>
      <c r="M10" s="55"/>
      <c r="N10" s="55"/>
      <c r="O10" s="55"/>
    </row>
    <row r="11" spans="3:16" s="72" customFormat="1" ht="15" customHeight="1" x14ac:dyDescent="0.2">
      <c r="C11" s="136" t="s">
        <v>239</v>
      </c>
      <c r="D11" s="79">
        <v>188994.55555555553</v>
      </c>
      <c r="E11" s="79">
        <v>799211.02222222229</v>
      </c>
      <c r="F11" s="309">
        <v>4.2287515630961749</v>
      </c>
      <c r="G11" s="139">
        <v>69.548307063747956</v>
      </c>
      <c r="H11" s="139">
        <v>43.066837183315862</v>
      </c>
      <c r="I11" s="79">
        <v>33747.157080443809</v>
      </c>
      <c r="J11" s="79">
        <v>48523.333644212471</v>
      </c>
      <c r="K11" s="79">
        <v>2679.4333333333338</v>
      </c>
      <c r="L11" s="79">
        <v>5116.2</v>
      </c>
      <c r="M11" s="55"/>
      <c r="N11" s="55"/>
      <c r="O11" s="55"/>
    </row>
    <row r="12" spans="3:16" s="72" customFormat="1" ht="15" customHeight="1" x14ac:dyDescent="0.2">
      <c r="C12" s="136" t="s">
        <v>191</v>
      </c>
      <c r="D12" s="79">
        <v>408381.66000000015</v>
      </c>
      <c r="E12" s="79">
        <v>985227.70000000007</v>
      </c>
      <c r="F12" s="309">
        <v>2.4125170067627417</v>
      </c>
      <c r="G12" s="139">
        <v>41.542881342662717</v>
      </c>
      <c r="H12" s="139">
        <v>27.831023027891327</v>
      </c>
      <c r="I12" s="79">
        <v>19864.234176570098</v>
      </c>
      <c r="J12" s="79">
        <v>47816.216724886624</v>
      </c>
      <c r="K12" s="79">
        <v>4749.0933333333342</v>
      </c>
      <c r="L12" s="79">
        <v>9903.9433333333345</v>
      </c>
      <c r="M12" s="55"/>
      <c r="N12" s="55"/>
      <c r="O12" s="55"/>
    </row>
    <row r="13" spans="3:16" s="72" customFormat="1" ht="15" customHeight="1" x14ac:dyDescent="0.2">
      <c r="C13" s="136" t="s">
        <v>222</v>
      </c>
      <c r="D13" s="79">
        <v>216473.1333333333</v>
      </c>
      <c r="E13" s="79">
        <v>535347.52222222264</v>
      </c>
      <c r="F13" s="309">
        <v>2.4730437166901207</v>
      </c>
      <c r="G13" s="139">
        <v>38.186725028143989</v>
      </c>
      <c r="H13" s="139">
        <v>24.755774419071937</v>
      </c>
      <c r="I13" s="79">
        <v>14252.524485078648</v>
      </c>
      <c r="J13" s="79">
        <v>37323.243809398162</v>
      </c>
      <c r="K13" s="79">
        <v>2921.1833333333329</v>
      </c>
      <c r="L13" s="79">
        <v>5979.0407407407411</v>
      </c>
      <c r="M13" s="55"/>
      <c r="N13" s="55"/>
      <c r="O13" s="55"/>
    </row>
    <row r="14" spans="3:16" s="72" customFormat="1" ht="15" customHeight="1" x14ac:dyDescent="0.2">
      <c r="C14" s="136" t="s">
        <v>223</v>
      </c>
      <c r="D14" s="79">
        <v>437093.75000000029</v>
      </c>
      <c r="E14" s="79">
        <v>956896.91666666674</v>
      </c>
      <c r="F14" s="309">
        <v>2.1892258049140856</v>
      </c>
      <c r="G14" s="139">
        <v>35.337339008117148</v>
      </c>
      <c r="H14" s="139">
        <v>25.387179614277567</v>
      </c>
      <c r="I14" s="79">
        <v>16538.48206562292</v>
      </c>
      <c r="J14" s="79">
        <v>46801.718889540483</v>
      </c>
      <c r="K14" s="79">
        <v>3506.847222222224</v>
      </c>
      <c r="L14" s="79">
        <v>10595.548611111115</v>
      </c>
      <c r="M14" s="55"/>
      <c r="N14" s="55"/>
      <c r="O14" s="55"/>
    </row>
    <row r="15" spans="3:16" s="72" customFormat="1" ht="15" customHeight="1" x14ac:dyDescent="0.2">
      <c r="C15" s="136" t="s">
        <v>238</v>
      </c>
      <c r="D15" s="79">
        <v>857310.90345911437</v>
      </c>
      <c r="E15" s="79">
        <v>1724238.8234221903</v>
      </c>
      <c r="F15" s="309">
        <v>2.0112176533217512</v>
      </c>
      <c r="G15" s="139">
        <v>24.955390029278462</v>
      </c>
      <c r="H15" s="139">
        <v>18.700949617097823</v>
      </c>
      <c r="I15" s="79">
        <v>18593.508349497035</v>
      </c>
      <c r="J15" s="79">
        <v>74506.983572216399</v>
      </c>
      <c r="K15" s="79">
        <v>9313.5766725963986</v>
      </c>
      <c r="L15" s="79">
        <v>26317.814622998809</v>
      </c>
      <c r="M15" s="55"/>
      <c r="N15" s="55"/>
      <c r="O15" s="55"/>
    </row>
    <row r="16" spans="3:16" s="72" customFormat="1" ht="15" customHeight="1" x14ac:dyDescent="0.2">
      <c r="C16" s="136" t="s">
        <v>363</v>
      </c>
      <c r="D16" s="79">
        <v>1515959.1666666663</v>
      </c>
      <c r="E16" s="79">
        <v>2984943.133333331</v>
      </c>
      <c r="F16" s="309">
        <v>1.9690128856812865</v>
      </c>
      <c r="G16" s="139">
        <v>41.903596295618215</v>
      </c>
      <c r="H16" s="139">
        <v>24.888400564812621</v>
      </c>
      <c r="I16" s="79">
        <v>19543.994742988954</v>
      </c>
      <c r="J16" s="79">
        <v>46640.375697378113</v>
      </c>
      <c r="K16" s="79">
        <v>15455.199999999999</v>
      </c>
      <c r="L16" s="79">
        <v>33678.794444444437</v>
      </c>
      <c r="M16" s="55"/>
      <c r="N16" s="55"/>
      <c r="O16" s="55"/>
    </row>
    <row r="17" spans="3:15" s="72" customFormat="1" ht="15" customHeight="1" x14ac:dyDescent="0.2">
      <c r="C17" s="136" t="s">
        <v>408</v>
      </c>
      <c r="D17" s="79">
        <v>218439.98888888894</v>
      </c>
      <c r="E17" s="79">
        <v>520118.82777777739</v>
      </c>
      <c r="F17" s="309">
        <v>2.3810604936550308</v>
      </c>
      <c r="G17" s="139">
        <v>32.475040981579085</v>
      </c>
      <c r="H17" s="139">
        <v>21.00248598938019</v>
      </c>
      <c r="I17" s="79">
        <v>13904.188499337866</v>
      </c>
      <c r="J17" s="79">
        <v>42814.999085681768</v>
      </c>
      <c r="K17" s="79">
        <v>2296.681216931217</v>
      </c>
      <c r="L17" s="79">
        <v>7249.9309523809507</v>
      </c>
      <c r="M17" s="55"/>
      <c r="N17" s="55"/>
      <c r="O17" s="55"/>
    </row>
    <row r="18" spans="3:15" s="72" customFormat="1" ht="15" customHeight="1" x14ac:dyDescent="0.2">
      <c r="C18" s="136" t="s">
        <v>366</v>
      </c>
      <c r="D18" s="79">
        <v>189145.10961538463</v>
      </c>
      <c r="E18" s="79">
        <v>476726.64999999985</v>
      </c>
      <c r="F18" s="309">
        <v>2.5204281039536007</v>
      </c>
      <c r="G18" s="139">
        <v>26.426696747282563</v>
      </c>
      <c r="H18" s="139">
        <v>15.814551170432601</v>
      </c>
      <c r="I18" s="79">
        <v>11765.799560255322</v>
      </c>
      <c r="J18" s="79">
        <v>44522.399726198048</v>
      </c>
      <c r="K18" s="79">
        <v>2679.6086538461532</v>
      </c>
      <c r="L18" s="79">
        <v>8955.9174679487169</v>
      </c>
      <c r="M18" s="55"/>
      <c r="N18" s="55"/>
      <c r="O18" s="55"/>
    </row>
    <row r="19" spans="3:15" s="72" customFormat="1" ht="15" customHeight="1" x14ac:dyDescent="0.2">
      <c r="C19" s="136" t="s">
        <v>409</v>
      </c>
      <c r="D19" s="79">
        <v>165261.45071225075</v>
      </c>
      <c r="E19" s="79">
        <v>361532.22279202275</v>
      </c>
      <c r="F19" s="309">
        <v>2.1876379593297526</v>
      </c>
      <c r="G19" s="139">
        <v>30.880363416976301</v>
      </c>
      <c r="H19" s="139">
        <v>21.159113314566891</v>
      </c>
      <c r="I19" s="79">
        <v>16989.306081096202</v>
      </c>
      <c r="J19" s="79">
        <v>55016.535432858371</v>
      </c>
      <c r="K19" s="79">
        <v>1337.7845679012337</v>
      </c>
      <c r="L19" s="79">
        <v>4839.2921652421619</v>
      </c>
      <c r="M19" s="55"/>
      <c r="N19" s="55"/>
      <c r="O19" s="55"/>
    </row>
    <row r="20" spans="3:15" s="72" customFormat="1" ht="15" customHeight="1" x14ac:dyDescent="0.2">
      <c r="C20" s="136" t="s">
        <v>367</v>
      </c>
      <c r="D20" s="79">
        <v>266813.91752586828</v>
      </c>
      <c r="E20" s="79">
        <v>502147.43125461962</v>
      </c>
      <c r="F20" s="309">
        <v>1.882013636735929</v>
      </c>
      <c r="G20" s="139">
        <v>33.688456357466279</v>
      </c>
      <c r="H20" s="139">
        <v>21.775736991508694</v>
      </c>
      <c r="I20" s="79">
        <v>13260.434351371097</v>
      </c>
      <c r="J20" s="79">
        <v>39361.952980764057</v>
      </c>
      <c r="K20" s="79">
        <v>2684.7411227972921</v>
      </c>
      <c r="L20" s="79">
        <v>6846.7310610517861</v>
      </c>
      <c r="M20" s="55"/>
      <c r="N20" s="55"/>
      <c r="O20" s="55"/>
    </row>
    <row r="21" spans="3:15" s="72" customFormat="1" ht="15" customHeight="1" x14ac:dyDescent="0.2">
      <c r="C21" s="136" t="s">
        <v>368</v>
      </c>
      <c r="D21" s="79">
        <v>261326.62539682534</v>
      </c>
      <c r="E21" s="79">
        <v>553851.25634920609</v>
      </c>
      <c r="F21" s="309">
        <v>2.1193831876418301</v>
      </c>
      <c r="G21" s="139">
        <v>28.890564257928236</v>
      </c>
      <c r="H21" s="139">
        <v>16.872120951912997</v>
      </c>
      <c r="I21" s="79">
        <v>14742.533023022366</v>
      </c>
      <c r="J21" s="79">
        <v>51028.885733779585</v>
      </c>
      <c r="K21" s="79">
        <v>2898.3765873015873</v>
      </c>
      <c r="L21" s="79">
        <v>9586.1472883597871</v>
      </c>
      <c r="M21" s="55"/>
      <c r="N21" s="55"/>
      <c r="O21" s="55"/>
    </row>
    <row r="22" spans="3:15" s="72" customFormat="1" ht="15" customHeight="1" x14ac:dyDescent="0.2">
      <c r="C22" s="136" t="s">
        <v>369</v>
      </c>
      <c r="D22" s="79">
        <v>186740.63690476157</v>
      </c>
      <c r="E22" s="79">
        <v>385516.59523809544</v>
      </c>
      <c r="F22" s="309">
        <v>2.0644493969178779</v>
      </c>
      <c r="G22" s="139">
        <v>31.755395718667884</v>
      </c>
      <c r="H22" s="139">
        <v>18.599277339882093</v>
      </c>
      <c r="I22" s="79">
        <v>14295.816380570155</v>
      </c>
      <c r="J22" s="79">
        <v>45018.542698134748</v>
      </c>
      <c r="K22" s="79">
        <v>1800.577876984127</v>
      </c>
      <c r="L22" s="79">
        <v>5837.7485119047633</v>
      </c>
      <c r="M22" s="55"/>
      <c r="N22" s="55"/>
      <c r="O22" s="55"/>
    </row>
    <row r="23" spans="3:15" s="72" customFormat="1" ht="15" customHeight="1" x14ac:dyDescent="0.2">
      <c r="C23" s="136" t="s">
        <v>370</v>
      </c>
      <c r="D23" s="79">
        <v>459953.62372549018</v>
      </c>
      <c r="E23" s="79">
        <v>948408.71019607852</v>
      </c>
      <c r="F23" s="309">
        <v>2.0619659489020754</v>
      </c>
      <c r="G23" s="139">
        <v>31.910546162474663</v>
      </c>
      <c r="H23" s="139">
        <v>20.343229502989594</v>
      </c>
      <c r="I23" s="79">
        <v>15106.939539550889</v>
      </c>
      <c r="J23" s="79">
        <v>47341.526098089656</v>
      </c>
      <c r="K23" s="79">
        <v>5435.9507843137226</v>
      </c>
      <c r="L23" s="79">
        <v>13369.531078431368</v>
      </c>
      <c r="M23" s="55"/>
      <c r="N23" s="55"/>
      <c r="O23" s="55"/>
    </row>
    <row r="24" spans="3:15" s="72" customFormat="1" ht="15" customHeight="1" x14ac:dyDescent="0.2">
      <c r="C24" s="136" t="s">
        <v>410</v>
      </c>
      <c r="D24" s="79">
        <v>90188.654626623305</v>
      </c>
      <c r="E24" s="79">
        <v>189395.47037337668</v>
      </c>
      <c r="F24" s="309">
        <v>2.0999921903421757</v>
      </c>
      <c r="G24" s="139">
        <v>21.913177068769926</v>
      </c>
      <c r="H24" s="139">
        <v>14.029863929986339</v>
      </c>
      <c r="I24" s="79">
        <v>10200.994979959369</v>
      </c>
      <c r="J24" s="79">
        <v>46551.875832270591</v>
      </c>
      <c r="K24" s="79">
        <v>1512.8363771645011</v>
      </c>
      <c r="L24" s="79">
        <v>3753.0357142857124</v>
      </c>
      <c r="M24" s="55"/>
      <c r="N24" s="55"/>
      <c r="O24" s="55"/>
    </row>
    <row r="25" spans="3:15" s="72" customFormat="1" ht="15" customHeight="1" x14ac:dyDescent="0.2">
      <c r="C25" s="136" t="s">
        <v>362</v>
      </c>
      <c r="D25" s="79">
        <v>93521.279220779223</v>
      </c>
      <c r="E25" s="79">
        <v>180930.0346320346</v>
      </c>
      <c r="F25" s="309">
        <v>1.9346402887080514</v>
      </c>
      <c r="G25" s="139">
        <v>26.05620492301664</v>
      </c>
      <c r="H25" s="139">
        <v>16.940901870288037</v>
      </c>
      <c r="I25" s="79">
        <v>15192.779369170607</v>
      </c>
      <c r="J25" s="79">
        <v>58307.721381750911</v>
      </c>
      <c r="K25" s="79">
        <v>1318.1628787878788</v>
      </c>
      <c r="L25" s="79">
        <v>3072.399494949495</v>
      </c>
      <c r="M25" s="55"/>
      <c r="N25" s="55"/>
      <c r="O25" s="55"/>
    </row>
    <row r="26" spans="3:15" s="72" customFormat="1" ht="15" customHeight="1" thickBot="1" x14ac:dyDescent="0.25">
      <c r="C26" s="134"/>
      <c r="D26" s="134"/>
      <c r="E26" s="134"/>
      <c r="F26" s="134"/>
      <c r="G26" s="134"/>
      <c r="H26" s="134"/>
      <c r="I26" s="134"/>
      <c r="J26" s="134"/>
      <c r="K26" s="134"/>
      <c r="L26" s="134"/>
      <c r="M26" s="55"/>
      <c r="N26" s="55"/>
      <c r="O26" s="55"/>
    </row>
    <row r="27" spans="3:15" s="72" customFormat="1" x14ac:dyDescent="0.2">
      <c r="C27" s="55"/>
      <c r="D27" s="79"/>
      <c r="E27" s="79"/>
      <c r="F27" s="79"/>
      <c r="G27" s="139"/>
      <c r="H27" s="139"/>
      <c r="I27" s="139"/>
      <c r="J27" s="139"/>
      <c r="K27" s="55"/>
      <c r="L27" s="55"/>
      <c r="M27" s="55"/>
      <c r="N27" s="55"/>
      <c r="O27" s="55"/>
    </row>
    <row r="28" spans="3:15" s="72" customFormat="1" x14ac:dyDescent="0.2">
      <c r="C28" s="66" t="s">
        <v>1011</v>
      </c>
      <c r="D28" s="79"/>
      <c r="E28" s="79"/>
      <c r="F28" s="79"/>
      <c r="G28" s="139"/>
      <c r="H28" s="139"/>
      <c r="I28" s="139"/>
      <c r="J28" s="139"/>
      <c r="K28" s="55"/>
      <c r="L28" s="55"/>
      <c r="M28" s="55"/>
      <c r="N28" s="55"/>
      <c r="O28" s="55"/>
    </row>
    <row r="29" spans="3:15" s="72" customFormat="1" x14ac:dyDescent="0.2">
      <c r="C29" s="66" t="s">
        <v>1012</v>
      </c>
      <c r="D29" s="55"/>
      <c r="E29" s="55"/>
      <c r="F29" s="55"/>
    </row>
    <row r="30" spans="3:15" s="72" customFormat="1" ht="12.75" customHeight="1" x14ac:dyDescent="0.2">
      <c r="C30" s="119" t="s">
        <v>1013</v>
      </c>
      <c r="D30" s="55"/>
      <c r="E30" s="55"/>
      <c r="F30" s="55"/>
    </row>
    <row r="31" spans="3:15" s="72" customFormat="1" ht="13.9" customHeight="1" x14ac:dyDescent="0.2">
      <c r="C31" s="374" t="s">
        <v>1098</v>
      </c>
      <c r="D31" s="374"/>
      <c r="E31" s="374"/>
      <c r="F31" s="374"/>
      <c r="G31" s="374"/>
      <c r="H31" s="374"/>
      <c r="I31" s="374"/>
      <c r="J31" s="374"/>
      <c r="K31" s="374"/>
      <c r="L31" s="374"/>
      <c r="M31" s="55"/>
      <c r="N31" s="55"/>
      <c r="O31" s="55"/>
    </row>
    <row r="32" spans="3:15" s="72" customFormat="1" x14ac:dyDescent="0.2">
      <c r="C32" s="374"/>
      <c r="D32" s="374"/>
      <c r="E32" s="374"/>
      <c r="F32" s="374"/>
      <c r="G32" s="374"/>
      <c r="H32" s="374"/>
      <c r="I32" s="374"/>
      <c r="J32" s="374"/>
      <c r="K32" s="374"/>
      <c r="L32" s="374"/>
      <c r="M32" s="55"/>
      <c r="N32" s="55"/>
      <c r="O32" s="55"/>
    </row>
    <row r="33" spans="3:15" s="72" customFormat="1" x14ac:dyDescent="0.2">
      <c r="C33" s="374"/>
      <c r="D33" s="374"/>
      <c r="E33" s="374"/>
      <c r="F33" s="374"/>
      <c r="G33" s="374"/>
      <c r="H33" s="374"/>
      <c r="I33" s="374"/>
      <c r="J33" s="374"/>
      <c r="K33" s="374"/>
      <c r="L33" s="374"/>
      <c r="M33" s="55"/>
      <c r="N33" s="55"/>
      <c r="O33" s="55"/>
    </row>
    <row r="34" spans="3:15" s="72" customFormat="1" x14ac:dyDescent="0.2">
      <c r="C34" s="55"/>
      <c r="D34" s="79"/>
      <c r="E34" s="79"/>
      <c r="F34" s="79"/>
      <c r="G34" s="139"/>
      <c r="H34" s="139"/>
      <c r="I34" s="139"/>
      <c r="J34" s="139"/>
      <c r="K34" s="55"/>
      <c r="L34" s="55"/>
      <c r="M34" s="55"/>
      <c r="N34" s="55"/>
      <c r="O34" s="55"/>
    </row>
  </sheetData>
  <mergeCells count="3">
    <mergeCell ref="C5:C6"/>
    <mergeCell ref="D5:L5"/>
    <mergeCell ref="C31:L33"/>
  </mergeCells>
  <pageMargins left="0" right="0" top="0" bottom="0" header="0" footer="0"/>
  <pageSetup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58"/>
  <sheetViews>
    <sheetView zoomScale="90" zoomScaleNormal="90" workbookViewId="0">
      <pane ySplit="6" topLeftCell="A241" activePane="bottomLeft" state="frozen"/>
      <selection activeCell="F12" sqref="F12"/>
      <selection pane="bottomLeft"/>
    </sheetView>
  </sheetViews>
  <sheetFormatPr baseColWidth="10" defaultColWidth="11.42578125" defaultRowHeight="12.75" x14ac:dyDescent="0.2"/>
  <cols>
    <col min="1" max="2" width="11.42578125" style="2"/>
    <col min="3" max="3" width="62.85546875" style="1" customWidth="1"/>
    <col min="4" max="4" width="16.28515625" style="2" customWidth="1"/>
    <col min="5" max="5" width="17.5703125" style="2" customWidth="1"/>
    <col min="6" max="7" width="16.28515625" style="2" customWidth="1"/>
    <col min="8" max="8" width="11.42578125" style="2"/>
    <col min="9" max="9" width="3.42578125" style="2" bestFit="1" customWidth="1"/>
    <col min="10" max="10" width="11.42578125" style="2"/>
    <col min="11" max="11" width="2" style="2" bestFit="1" customWidth="1"/>
    <col min="12" max="16384" width="11.42578125" style="2"/>
  </cols>
  <sheetData>
    <row r="1" spans="2:16" x14ac:dyDescent="0.2">
      <c r="D1" s="4"/>
    </row>
    <row r="2" spans="2:16" x14ac:dyDescent="0.2">
      <c r="F2" s="4"/>
    </row>
    <row r="3" spans="2:16" x14ac:dyDescent="0.2">
      <c r="C3" s="56" t="s">
        <v>1099</v>
      </c>
    </row>
    <row r="4" spans="2:16" x14ac:dyDescent="0.2">
      <c r="C4" s="10"/>
    </row>
    <row r="5" spans="2:16" ht="21" customHeight="1" x14ac:dyDescent="0.2">
      <c r="C5" s="356" t="s">
        <v>1100</v>
      </c>
      <c r="D5" s="375" t="s">
        <v>429</v>
      </c>
      <c r="E5" s="376"/>
      <c r="F5" s="375" t="s">
        <v>428</v>
      </c>
      <c r="G5" s="376"/>
    </row>
    <row r="6" spans="2:16" ht="36.75" customHeight="1" x14ac:dyDescent="0.2">
      <c r="C6" s="377"/>
      <c r="D6" s="291" t="s">
        <v>431</v>
      </c>
      <c r="E6" s="291" t="s">
        <v>556</v>
      </c>
      <c r="F6" s="291" t="s">
        <v>430</v>
      </c>
      <c r="G6" s="291" t="s">
        <v>556</v>
      </c>
    </row>
    <row r="7" spans="2:16" x14ac:dyDescent="0.2">
      <c r="C7" s="42"/>
      <c r="D7" s="42"/>
      <c r="E7" s="42"/>
      <c r="F7" s="42"/>
      <c r="G7" s="42"/>
    </row>
    <row r="8" spans="2:16" s="72" customFormat="1" ht="15" customHeight="1" x14ac:dyDescent="0.2">
      <c r="C8" s="250" t="s">
        <v>371</v>
      </c>
      <c r="D8" s="260">
        <v>170268</v>
      </c>
      <c r="E8" s="256">
        <v>-8.0551880551880561</v>
      </c>
      <c r="F8" s="255">
        <v>908077996.12999988</v>
      </c>
      <c r="G8" s="256">
        <v>-21.005740794780937</v>
      </c>
      <c r="I8" s="257"/>
      <c r="K8" s="257"/>
      <c r="M8" s="108"/>
      <c r="O8" s="108"/>
      <c r="P8" s="108"/>
    </row>
    <row r="9" spans="2:16" s="72" customFormat="1" ht="15" customHeight="1" x14ac:dyDescent="0.2">
      <c r="C9" s="152" t="s">
        <v>510</v>
      </c>
      <c r="D9" s="310">
        <v>12666</v>
      </c>
      <c r="E9" s="141">
        <v>-3.8998482549317148</v>
      </c>
      <c r="F9" s="89">
        <v>31852503.280000005</v>
      </c>
      <c r="G9" s="141">
        <v>-34.177974972404854</v>
      </c>
      <c r="H9" s="108"/>
    </row>
    <row r="10" spans="2:16" s="72" customFormat="1" ht="15" customHeight="1" x14ac:dyDescent="0.2">
      <c r="C10" s="152" t="s">
        <v>419</v>
      </c>
      <c r="D10" s="310">
        <v>54123</v>
      </c>
      <c r="E10" s="141">
        <v>-3.813822886491669</v>
      </c>
      <c r="F10" s="89">
        <v>139013190.06</v>
      </c>
      <c r="G10" s="141">
        <v>-36.938785542457012</v>
      </c>
      <c r="H10" s="108"/>
    </row>
    <row r="11" spans="2:16" s="72" customFormat="1" ht="15" customHeight="1" x14ac:dyDescent="0.2">
      <c r="B11" s="55"/>
      <c r="C11" s="152" t="s">
        <v>423</v>
      </c>
      <c r="D11" s="310">
        <v>8</v>
      </c>
      <c r="E11" s="141">
        <v>-46.666666666666664</v>
      </c>
      <c r="F11" s="89" t="s">
        <v>1101</v>
      </c>
      <c r="G11" s="142" t="s">
        <v>291</v>
      </c>
      <c r="H11" s="108"/>
    </row>
    <row r="12" spans="2:16" s="72" customFormat="1" ht="15" customHeight="1" x14ac:dyDescent="0.2">
      <c r="B12" s="55"/>
      <c r="C12" s="152" t="s">
        <v>422</v>
      </c>
      <c r="D12" s="310">
        <v>33443</v>
      </c>
      <c r="E12" s="141">
        <v>-12.195442134005463</v>
      </c>
      <c r="F12" s="89">
        <v>56151160.160000004</v>
      </c>
      <c r="G12" s="141">
        <v>-12.230443979050065</v>
      </c>
      <c r="H12" s="108"/>
    </row>
    <row r="13" spans="2:16" s="72" customFormat="1" ht="15" customHeight="1" x14ac:dyDescent="0.2">
      <c r="B13" s="55"/>
      <c r="C13" s="152" t="s">
        <v>421</v>
      </c>
      <c r="D13" s="310">
        <v>383</v>
      </c>
      <c r="E13" s="141">
        <v>-5.4320987654321033</v>
      </c>
      <c r="F13" s="89">
        <v>1920242.71</v>
      </c>
      <c r="G13" s="141">
        <v>-65.347150380284646</v>
      </c>
      <c r="H13" s="108"/>
    </row>
    <row r="14" spans="2:16" s="72" customFormat="1" ht="15" customHeight="1" x14ac:dyDescent="0.2">
      <c r="B14" s="55"/>
      <c r="C14" s="152" t="s">
        <v>420</v>
      </c>
      <c r="D14" s="310">
        <v>166</v>
      </c>
      <c r="E14" s="141">
        <v>-12.169312169312175</v>
      </c>
      <c r="F14" s="89">
        <v>83551431.719999999</v>
      </c>
      <c r="G14" s="141">
        <v>-53.446608034180699</v>
      </c>
      <c r="H14" s="108"/>
    </row>
    <row r="15" spans="2:16" s="72" customFormat="1" ht="15" customHeight="1" x14ac:dyDescent="0.2">
      <c r="B15" s="55"/>
      <c r="C15" s="152" t="s">
        <v>424</v>
      </c>
      <c r="D15" s="310">
        <v>5473</v>
      </c>
      <c r="E15" s="141">
        <v>-5.4749568221070799</v>
      </c>
      <c r="F15" s="89">
        <v>33888837.670000002</v>
      </c>
      <c r="G15" s="141">
        <v>-14.020850376269433</v>
      </c>
      <c r="H15" s="108"/>
    </row>
    <row r="16" spans="2:16" s="72" customFormat="1" ht="15" customHeight="1" x14ac:dyDescent="0.2">
      <c r="B16" s="55"/>
      <c r="C16" s="152" t="s">
        <v>511</v>
      </c>
      <c r="D16" s="310">
        <v>2685</v>
      </c>
      <c r="E16" s="141">
        <v>-11.063265982113279</v>
      </c>
      <c r="F16" s="89">
        <v>13209653.939999998</v>
      </c>
      <c r="G16" s="141">
        <v>-56.522215015937086</v>
      </c>
      <c r="H16" s="108"/>
    </row>
    <row r="17" spans="1:8" s="72" customFormat="1" ht="15" customHeight="1" x14ac:dyDescent="0.2">
      <c r="B17" s="55"/>
      <c r="C17" s="152" t="s">
        <v>425</v>
      </c>
      <c r="D17" s="310">
        <v>4223</v>
      </c>
      <c r="E17" s="141">
        <v>-15.658078689834232</v>
      </c>
      <c r="F17" s="89">
        <v>4251627.5300000012</v>
      </c>
      <c r="G17" s="141">
        <v>-57.56101161491771</v>
      </c>
      <c r="H17" s="108"/>
    </row>
    <row r="18" spans="1:8" s="72" customFormat="1" ht="15" customHeight="1" x14ac:dyDescent="0.2">
      <c r="B18" s="55"/>
      <c r="C18" s="152" t="s">
        <v>512</v>
      </c>
      <c r="D18" s="310">
        <v>7888</v>
      </c>
      <c r="E18" s="141">
        <v>-17.064451687519711</v>
      </c>
      <c r="F18" s="89">
        <v>6082754.799999997</v>
      </c>
      <c r="G18" s="141">
        <v>-56.718800781680166</v>
      </c>
      <c r="H18" s="108"/>
    </row>
    <row r="19" spans="1:8" s="72" customFormat="1" ht="15" customHeight="1" x14ac:dyDescent="0.2">
      <c r="A19" s="55"/>
      <c r="B19" s="55"/>
      <c r="C19" s="152" t="s">
        <v>426</v>
      </c>
      <c r="D19" s="310">
        <v>5680</v>
      </c>
      <c r="E19" s="141">
        <v>-11.374629427367767</v>
      </c>
      <c r="F19" s="89">
        <v>1359012.22</v>
      </c>
      <c r="G19" s="141">
        <v>-34.119713564785592</v>
      </c>
      <c r="H19" s="108"/>
    </row>
    <row r="20" spans="1:8" s="72" customFormat="1" ht="15" customHeight="1" x14ac:dyDescent="0.2">
      <c r="A20" s="55"/>
      <c r="B20" s="55"/>
      <c r="C20" s="152" t="s">
        <v>529</v>
      </c>
      <c r="D20" s="310">
        <v>43530</v>
      </c>
      <c r="E20" s="141">
        <v>-7.9762382935543163</v>
      </c>
      <c r="F20" s="89">
        <v>536797582.03999972</v>
      </c>
      <c r="G20" s="141">
        <v>0.18776525252133247</v>
      </c>
      <c r="H20" s="108"/>
    </row>
    <row r="21" spans="1:8" s="72" customFormat="1" ht="15" customHeight="1" x14ac:dyDescent="0.2">
      <c r="A21" s="55"/>
      <c r="B21" s="55"/>
      <c r="C21" s="59" t="s">
        <v>513</v>
      </c>
      <c r="D21" s="143">
        <v>1879</v>
      </c>
      <c r="E21" s="144">
        <v>-20.583262890955201</v>
      </c>
      <c r="F21" s="143">
        <v>1775690.41</v>
      </c>
      <c r="G21" s="144">
        <v>-47.081202466290947</v>
      </c>
      <c r="H21" s="108"/>
    </row>
    <row r="22" spans="1:8" s="72" customFormat="1" ht="15" customHeight="1" x14ac:dyDescent="0.2">
      <c r="A22" s="55"/>
      <c r="B22" s="55"/>
      <c r="C22" s="152" t="s">
        <v>510</v>
      </c>
      <c r="D22" s="89">
        <v>167</v>
      </c>
      <c r="E22" s="141">
        <v>-7.2222222222222188</v>
      </c>
      <c r="F22" s="89">
        <v>295474.11</v>
      </c>
      <c r="G22" s="141">
        <v>-48.236864965283786</v>
      </c>
      <c r="H22" s="108"/>
    </row>
    <row r="23" spans="1:8" s="72" customFormat="1" ht="15" customHeight="1" x14ac:dyDescent="0.2">
      <c r="A23" s="55"/>
      <c r="B23" s="55"/>
      <c r="C23" s="152" t="s">
        <v>419</v>
      </c>
      <c r="D23" s="89">
        <v>963</v>
      </c>
      <c r="E23" s="141">
        <v>-7.7586206896551708</v>
      </c>
      <c r="F23" s="89">
        <v>814924.72000000009</v>
      </c>
      <c r="G23" s="141">
        <v>-44.112688664188795</v>
      </c>
      <c r="H23" s="108"/>
    </row>
    <row r="24" spans="1:8" s="72" customFormat="1" ht="15" customHeight="1" x14ac:dyDescent="0.2">
      <c r="A24" s="55"/>
      <c r="B24" s="55"/>
      <c r="C24" s="152" t="s">
        <v>423</v>
      </c>
      <c r="D24" s="145">
        <v>0</v>
      </c>
      <c r="E24" s="141" t="s">
        <v>291</v>
      </c>
      <c r="F24" s="89">
        <v>0</v>
      </c>
      <c r="G24" s="141" t="s">
        <v>291</v>
      </c>
      <c r="H24" s="108"/>
    </row>
    <row r="25" spans="1:8" s="72" customFormat="1" ht="15" customHeight="1" x14ac:dyDescent="0.2">
      <c r="A25" s="55"/>
      <c r="B25" s="55"/>
      <c r="C25" s="152" t="s">
        <v>422</v>
      </c>
      <c r="D25" s="89">
        <v>225</v>
      </c>
      <c r="E25" s="141">
        <v>-59.605026929982039</v>
      </c>
      <c r="F25" s="89">
        <v>189671.2</v>
      </c>
      <c r="G25" s="141">
        <v>-35.477372404309058</v>
      </c>
      <c r="H25" s="108"/>
    </row>
    <row r="26" spans="1:8" s="72" customFormat="1" ht="15" customHeight="1" x14ac:dyDescent="0.2">
      <c r="A26" s="55"/>
      <c r="B26" s="55"/>
      <c r="C26" s="152" t="s">
        <v>421</v>
      </c>
      <c r="D26" s="89">
        <v>1</v>
      </c>
      <c r="E26" s="141">
        <v>0</v>
      </c>
      <c r="F26" s="89" t="s">
        <v>1101</v>
      </c>
      <c r="G26" s="142" t="s">
        <v>291</v>
      </c>
      <c r="H26" s="108"/>
    </row>
    <row r="27" spans="1:8" s="72" customFormat="1" ht="15" customHeight="1" x14ac:dyDescent="0.2">
      <c r="A27" s="55"/>
      <c r="B27" s="55"/>
      <c r="C27" s="152" t="s">
        <v>420</v>
      </c>
      <c r="D27" s="89">
        <v>0</v>
      </c>
      <c r="E27" s="141" t="s">
        <v>291</v>
      </c>
      <c r="F27" s="89">
        <v>0</v>
      </c>
      <c r="G27" s="141" t="s">
        <v>291</v>
      </c>
      <c r="H27" s="108"/>
    </row>
    <row r="28" spans="1:8" s="72" customFormat="1" ht="15" customHeight="1" x14ac:dyDescent="0.2">
      <c r="A28" s="55"/>
      <c r="B28" s="55"/>
      <c r="C28" s="152" t="s">
        <v>424</v>
      </c>
      <c r="D28" s="89">
        <v>31</v>
      </c>
      <c r="E28" s="141">
        <v>-3.125</v>
      </c>
      <c r="F28" s="89">
        <v>21416.73</v>
      </c>
      <c r="G28" s="141">
        <v>26.221253317349923</v>
      </c>
      <c r="H28" s="108"/>
    </row>
    <row r="29" spans="1:8" s="72" customFormat="1" ht="15" customHeight="1" x14ac:dyDescent="0.2">
      <c r="A29" s="55"/>
      <c r="B29" s="55"/>
      <c r="C29" s="152" t="s">
        <v>511</v>
      </c>
      <c r="D29" s="89">
        <v>39</v>
      </c>
      <c r="E29" s="141">
        <v>-13.33333333333333</v>
      </c>
      <c r="F29" s="89">
        <v>16445.259999999998</v>
      </c>
      <c r="G29" s="141">
        <v>-68.606839572891772</v>
      </c>
      <c r="H29" s="108"/>
    </row>
    <row r="30" spans="1:8" s="72" customFormat="1" ht="15" customHeight="1" x14ac:dyDescent="0.2">
      <c r="A30" s="55"/>
      <c r="B30" s="55"/>
      <c r="C30" s="152" t="s">
        <v>425</v>
      </c>
      <c r="D30" s="89">
        <v>42</v>
      </c>
      <c r="E30" s="141">
        <v>-33.333333333333336</v>
      </c>
      <c r="F30" s="89">
        <v>3948.79</v>
      </c>
      <c r="G30" s="142">
        <v>-84.089232362344802</v>
      </c>
      <c r="H30" s="108"/>
    </row>
    <row r="31" spans="1:8" s="72" customFormat="1" ht="15" customHeight="1" x14ac:dyDescent="0.2">
      <c r="A31" s="55"/>
      <c r="B31" s="55"/>
      <c r="C31" s="152" t="s">
        <v>512</v>
      </c>
      <c r="D31" s="89">
        <v>91</v>
      </c>
      <c r="E31" s="141">
        <v>-9.9009900990098991</v>
      </c>
      <c r="F31" s="89">
        <v>45727.21</v>
      </c>
      <c r="G31" s="141">
        <v>-18.154239539731364</v>
      </c>
      <c r="H31" s="108"/>
    </row>
    <row r="32" spans="1:8" s="72" customFormat="1" ht="15" customHeight="1" x14ac:dyDescent="0.2">
      <c r="A32" s="55"/>
      <c r="B32" s="55"/>
      <c r="C32" s="152" t="s">
        <v>426</v>
      </c>
      <c r="D32" s="89">
        <v>77</v>
      </c>
      <c r="E32" s="141">
        <v>-16.30434782608695</v>
      </c>
      <c r="F32" s="89">
        <v>7191.39</v>
      </c>
      <c r="G32" s="141">
        <v>-19.308294940182979</v>
      </c>
      <c r="H32" s="108"/>
    </row>
    <row r="33" spans="1:16" s="72" customFormat="1" ht="15" customHeight="1" x14ac:dyDescent="0.2">
      <c r="A33" s="55"/>
      <c r="B33" s="55"/>
      <c r="C33" s="152" t="s">
        <v>529</v>
      </c>
      <c r="D33" s="89">
        <v>243</v>
      </c>
      <c r="E33" s="141">
        <v>-3.1872509960159334</v>
      </c>
      <c r="F33" s="89">
        <v>380891</v>
      </c>
      <c r="G33" s="141">
        <v>-56.40034082025889</v>
      </c>
      <c r="H33" s="108"/>
    </row>
    <row r="34" spans="1:16" s="72" customFormat="1" ht="15" customHeight="1" x14ac:dyDescent="0.2">
      <c r="A34" s="55"/>
      <c r="B34" s="55"/>
      <c r="C34" s="59" t="s">
        <v>514</v>
      </c>
      <c r="D34" s="143">
        <v>3201</v>
      </c>
      <c r="E34" s="144">
        <v>-9.3457943925233664</v>
      </c>
      <c r="F34" s="143">
        <v>11154409.369999999</v>
      </c>
      <c r="G34" s="144">
        <v>-11.827761779753587</v>
      </c>
      <c r="I34" s="257"/>
      <c r="K34" s="257"/>
      <c r="M34" s="108"/>
      <c r="N34" s="108"/>
      <c r="O34" s="108"/>
      <c r="P34" s="108"/>
    </row>
    <row r="35" spans="1:16" s="72" customFormat="1" ht="15" customHeight="1" x14ac:dyDescent="0.2">
      <c r="A35" s="55"/>
      <c r="B35" s="55"/>
      <c r="C35" s="152" t="s">
        <v>510</v>
      </c>
      <c r="D35" s="89">
        <v>300</v>
      </c>
      <c r="E35" s="141">
        <v>-2.9126213592232997</v>
      </c>
      <c r="F35" s="89">
        <v>1246355.96</v>
      </c>
      <c r="G35" s="141">
        <v>5.7743039626224624</v>
      </c>
    </row>
    <row r="36" spans="1:16" s="72" customFormat="1" ht="15" customHeight="1" x14ac:dyDescent="0.2">
      <c r="A36" s="55"/>
      <c r="B36" s="55"/>
      <c r="C36" s="152" t="s">
        <v>419</v>
      </c>
      <c r="D36" s="89">
        <v>1406</v>
      </c>
      <c r="E36" s="141">
        <v>-6.7639257294429651</v>
      </c>
      <c r="F36" s="89">
        <v>1809312.5999999999</v>
      </c>
      <c r="G36" s="141">
        <v>-40.703793386541832</v>
      </c>
    </row>
    <row r="37" spans="1:16" s="72" customFormat="1" ht="15" customHeight="1" x14ac:dyDescent="0.2">
      <c r="A37" s="55"/>
      <c r="B37" s="55"/>
      <c r="C37" s="152" t="s">
        <v>423</v>
      </c>
      <c r="D37" s="89">
        <v>0</v>
      </c>
      <c r="E37" s="142" t="s">
        <v>291</v>
      </c>
      <c r="F37" s="89">
        <v>0</v>
      </c>
      <c r="G37" s="142" t="s">
        <v>291</v>
      </c>
    </row>
    <row r="38" spans="1:16" s="72" customFormat="1" ht="15" customHeight="1" x14ac:dyDescent="0.2">
      <c r="A38" s="55"/>
      <c r="B38" s="55"/>
      <c r="C38" s="152" t="s">
        <v>422</v>
      </c>
      <c r="D38" s="89">
        <v>427</v>
      </c>
      <c r="E38" s="141">
        <v>-17.248062015503873</v>
      </c>
      <c r="F38" s="89">
        <v>1457382.8199999996</v>
      </c>
      <c r="G38" s="141">
        <v>-18.08300666856255</v>
      </c>
    </row>
    <row r="39" spans="1:16" s="72" customFormat="1" ht="15" customHeight="1" x14ac:dyDescent="0.2">
      <c r="B39" s="55"/>
      <c r="C39" s="152" t="s">
        <v>421</v>
      </c>
      <c r="D39" s="89">
        <v>3</v>
      </c>
      <c r="E39" s="141">
        <v>-40</v>
      </c>
      <c r="F39" s="89" t="s">
        <v>1101</v>
      </c>
      <c r="G39" s="141" t="s">
        <v>291</v>
      </c>
    </row>
    <row r="40" spans="1:16" s="72" customFormat="1" ht="15" customHeight="1" x14ac:dyDescent="0.2">
      <c r="B40" s="55"/>
      <c r="C40" s="152" t="s">
        <v>420</v>
      </c>
      <c r="D40" s="145">
        <v>2</v>
      </c>
      <c r="E40" s="142">
        <v>0</v>
      </c>
      <c r="F40" s="89" t="s">
        <v>1101</v>
      </c>
      <c r="G40" s="142" t="s">
        <v>291</v>
      </c>
    </row>
    <row r="41" spans="1:16" s="72" customFormat="1" ht="15" customHeight="1" x14ac:dyDescent="0.2">
      <c r="A41" s="55"/>
      <c r="B41" s="55"/>
      <c r="C41" s="152" t="s">
        <v>424</v>
      </c>
      <c r="D41" s="89">
        <v>80</v>
      </c>
      <c r="E41" s="141">
        <v>-6.9767441860465134</v>
      </c>
      <c r="F41" s="89">
        <v>250335.38</v>
      </c>
      <c r="G41" s="141">
        <v>33.631958282401023</v>
      </c>
    </row>
    <row r="42" spans="1:16" s="72" customFormat="1" ht="15" customHeight="1" x14ac:dyDescent="0.2">
      <c r="A42" s="55"/>
      <c r="B42" s="55"/>
      <c r="C42" s="152" t="s">
        <v>511</v>
      </c>
      <c r="D42" s="89">
        <v>40</v>
      </c>
      <c r="E42" s="141">
        <v>5.2631578947368363</v>
      </c>
      <c r="F42" s="89">
        <v>13243.58</v>
      </c>
      <c r="G42" s="141">
        <v>-72.659132343781636</v>
      </c>
    </row>
    <row r="43" spans="1:16" s="72" customFormat="1" ht="15" customHeight="1" x14ac:dyDescent="0.2">
      <c r="A43" s="55"/>
      <c r="B43" s="55"/>
      <c r="C43" s="152" t="s">
        <v>425</v>
      </c>
      <c r="D43" s="89">
        <v>63</v>
      </c>
      <c r="E43" s="141">
        <v>-24.096385542168676</v>
      </c>
      <c r="F43" s="89">
        <v>74097.31</v>
      </c>
      <c r="G43" s="141">
        <v>25.054360960830401</v>
      </c>
    </row>
    <row r="44" spans="1:16" s="72" customFormat="1" ht="15" customHeight="1" x14ac:dyDescent="0.2">
      <c r="A44" s="55"/>
      <c r="B44" s="55"/>
      <c r="C44" s="152" t="s">
        <v>512</v>
      </c>
      <c r="D44" s="89">
        <v>111</v>
      </c>
      <c r="E44" s="141">
        <v>-29.299363057324847</v>
      </c>
      <c r="F44" s="89">
        <v>161297.26999999999</v>
      </c>
      <c r="G44" s="141">
        <v>4.1361271383534071</v>
      </c>
    </row>
    <row r="45" spans="1:16" s="72" customFormat="1" ht="15" customHeight="1" x14ac:dyDescent="0.2">
      <c r="A45" s="55"/>
      <c r="B45" s="55"/>
      <c r="C45" s="152" t="s">
        <v>426</v>
      </c>
      <c r="D45" s="89">
        <v>74</v>
      </c>
      <c r="E45" s="141">
        <v>-18.681318681318682</v>
      </c>
      <c r="F45" s="89">
        <v>8089.24</v>
      </c>
      <c r="G45" s="141">
        <v>-44.637436958427635</v>
      </c>
    </row>
    <row r="46" spans="1:16" s="72" customFormat="1" ht="15" customHeight="1" x14ac:dyDescent="0.2">
      <c r="A46" s="55"/>
      <c r="B46" s="55"/>
      <c r="C46" s="152" t="s">
        <v>529</v>
      </c>
      <c r="D46" s="89">
        <v>695</v>
      </c>
      <c r="E46" s="141">
        <v>-5.5706521739130483</v>
      </c>
      <c r="F46" s="89">
        <v>6134295.2100000009</v>
      </c>
      <c r="G46" s="141">
        <v>-0.69864305058409126</v>
      </c>
    </row>
    <row r="47" spans="1:16" s="72" customFormat="1" ht="15" customHeight="1" x14ac:dyDescent="0.2">
      <c r="A47" s="55"/>
      <c r="B47" s="55"/>
      <c r="C47" s="59" t="s">
        <v>515</v>
      </c>
      <c r="D47" s="143">
        <v>6648</v>
      </c>
      <c r="E47" s="144">
        <v>-7.7947295423023588</v>
      </c>
      <c r="F47" s="143">
        <v>16346696.290000001</v>
      </c>
      <c r="G47" s="144">
        <v>-15.064411266744592</v>
      </c>
      <c r="I47" s="257"/>
      <c r="K47" s="257"/>
      <c r="M47" s="108"/>
      <c r="N47" s="108"/>
      <c r="O47" s="108"/>
      <c r="P47" s="108"/>
    </row>
    <row r="48" spans="1:16" s="72" customFormat="1" ht="15" customHeight="1" x14ac:dyDescent="0.2">
      <c r="A48" s="55"/>
      <c r="B48" s="55"/>
      <c r="C48" s="152" t="s">
        <v>510</v>
      </c>
      <c r="D48" s="89">
        <v>690</v>
      </c>
      <c r="E48" s="141">
        <v>-4.9586776859504074</v>
      </c>
      <c r="F48" s="89">
        <v>2463594.0499999998</v>
      </c>
      <c r="G48" s="141">
        <v>-25.265512910749045</v>
      </c>
    </row>
    <row r="49" spans="1:16" s="72" customFormat="1" ht="15" customHeight="1" x14ac:dyDescent="0.2">
      <c r="A49" s="55"/>
      <c r="B49" s="55"/>
      <c r="C49" s="152" t="s">
        <v>419</v>
      </c>
      <c r="D49" s="89">
        <v>2204</v>
      </c>
      <c r="E49" s="141">
        <v>-5.3264604810996596</v>
      </c>
      <c r="F49" s="89">
        <v>4135453.1199999996</v>
      </c>
      <c r="G49" s="141">
        <v>-35.871047385884694</v>
      </c>
    </row>
    <row r="50" spans="1:16" s="72" customFormat="1" ht="15" customHeight="1" x14ac:dyDescent="0.2">
      <c r="A50" s="55"/>
      <c r="B50" s="55"/>
      <c r="C50" s="152" t="s">
        <v>423</v>
      </c>
      <c r="D50" s="145">
        <v>0</v>
      </c>
      <c r="E50" s="142" t="s">
        <v>291</v>
      </c>
      <c r="F50" s="145">
        <v>0</v>
      </c>
      <c r="G50" s="142" t="s">
        <v>291</v>
      </c>
    </row>
    <row r="51" spans="1:16" s="72" customFormat="1" ht="15" customHeight="1" x14ac:dyDescent="0.2">
      <c r="A51" s="55"/>
      <c r="B51" s="55"/>
      <c r="C51" s="152" t="s">
        <v>422</v>
      </c>
      <c r="D51" s="89">
        <v>1403</v>
      </c>
      <c r="E51" s="141">
        <v>-8.0602883355176953</v>
      </c>
      <c r="F51" s="89">
        <v>3288641.02</v>
      </c>
      <c r="G51" s="141">
        <v>13.114487104619155</v>
      </c>
    </row>
    <row r="52" spans="1:16" s="72" customFormat="1" ht="15" customHeight="1" x14ac:dyDescent="0.2">
      <c r="A52" s="55"/>
      <c r="B52" s="55"/>
      <c r="C52" s="152" t="s">
        <v>421</v>
      </c>
      <c r="D52" s="89">
        <v>8</v>
      </c>
      <c r="E52" s="141">
        <v>300</v>
      </c>
      <c r="F52" s="89" t="s">
        <v>1101</v>
      </c>
      <c r="G52" s="141" t="s">
        <v>291</v>
      </c>
    </row>
    <row r="53" spans="1:16" s="72" customFormat="1" ht="15" customHeight="1" x14ac:dyDescent="0.2">
      <c r="A53" s="55"/>
      <c r="B53" s="55"/>
      <c r="C53" s="152" t="s">
        <v>420</v>
      </c>
      <c r="D53" s="89">
        <v>2</v>
      </c>
      <c r="E53" s="141">
        <v>0</v>
      </c>
      <c r="F53" s="89" t="s">
        <v>1101</v>
      </c>
      <c r="G53" s="141" t="s">
        <v>291</v>
      </c>
    </row>
    <row r="54" spans="1:16" s="72" customFormat="1" ht="15" customHeight="1" x14ac:dyDescent="0.2">
      <c r="A54" s="55"/>
      <c r="B54" s="55"/>
      <c r="C54" s="152" t="s">
        <v>424</v>
      </c>
      <c r="D54" s="89">
        <v>373</v>
      </c>
      <c r="E54" s="141">
        <v>-11.611374407582941</v>
      </c>
      <c r="F54" s="89">
        <v>1192766.97</v>
      </c>
      <c r="G54" s="141">
        <v>32.716340663484587</v>
      </c>
    </row>
    <row r="55" spans="1:16" s="72" customFormat="1" ht="15" customHeight="1" x14ac:dyDescent="0.2">
      <c r="A55" s="55"/>
      <c r="B55" s="55"/>
      <c r="C55" s="152" t="s">
        <v>511</v>
      </c>
      <c r="D55" s="89">
        <v>138</v>
      </c>
      <c r="E55" s="141">
        <v>-14.28571428571429</v>
      </c>
      <c r="F55" s="89">
        <v>54983.5</v>
      </c>
      <c r="G55" s="141">
        <v>-73.978797903614009</v>
      </c>
    </row>
    <row r="56" spans="1:16" s="72" customFormat="1" ht="15" customHeight="1" x14ac:dyDescent="0.2">
      <c r="A56" s="55"/>
      <c r="B56" s="55"/>
      <c r="C56" s="152" t="s">
        <v>425</v>
      </c>
      <c r="D56" s="89">
        <v>89</v>
      </c>
      <c r="E56" s="141">
        <v>-19.090909090909093</v>
      </c>
      <c r="F56" s="89">
        <v>33386.199999999997</v>
      </c>
      <c r="G56" s="141">
        <v>-70.2769358202532</v>
      </c>
    </row>
    <row r="57" spans="1:16" s="72" customFormat="1" ht="15" customHeight="1" x14ac:dyDescent="0.2">
      <c r="A57" s="55"/>
      <c r="B57" s="55"/>
      <c r="C57" s="152" t="s">
        <v>512</v>
      </c>
      <c r="D57" s="89">
        <v>221</v>
      </c>
      <c r="E57" s="141">
        <v>-27.302631578947366</v>
      </c>
      <c r="F57" s="89">
        <v>193713.49999999997</v>
      </c>
      <c r="G57" s="141">
        <v>-64.202422541714014</v>
      </c>
    </row>
    <row r="58" spans="1:16" s="72" customFormat="1" ht="15" customHeight="1" x14ac:dyDescent="0.2">
      <c r="A58" s="55"/>
      <c r="B58" s="55"/>
      <c r="C58" s="152" t="s">
        <v>426</v>
      </c>
      <c r="D58" s="89">
        <v>198</v>
      </c>
      <c r="E58" s="141">
        <v>-6.1611374407582904</v>
      </c>
      <c r="F58" s="89">
        <v>46187.13</v>
      </c>
      <c r="G58" s="141">
        <v>-61.641874627160185</v>
      </c>
    </row>
    <row r="59" spans="1:16" s="72" customFormat="1" ht="15" customHeight="1" x14ac:dyDescent="0.2">
      <c r="A59" s="55"/>
      <c r="B59" s="55"/>
      <c r="C59" s="152" t="s">
        <v>529</v>
      </c>
      <c r="D59" s="89">
        <v>1322</v>
      </c>
      <c r="E59" s="141">
        <v>-6.7700987306064881</v>
      </c>
      <c r="F59" s="89">
        <v>4937970.8000000007</v>
      </c>
      <c r="G59" s="141">
        <v>4.8487352917035764</v>
      </c>
    </row>
    <row r="60" spans="1:16" s="72" customFormat="1" ht="15" customHeight="1" x14ac:dyDescent="0.2">
      <c r="A60" s="55"/>
      <c r="B60" s="55"/>
      <c r="C60" s="59" t="s">
        <v>516</v>
      </c>
      <c r="D60" s="143">
        <v>3051</v>
      </c>
      <c r="E60" s="144">
        <v>-8.5979628520071909</v>
      </c>
      <c r="F60" s="143">
        <v>4223848</v>
      </c>
      <c r="G60" s="144">
        <v>-19.400533020555432</v>
      </c>
      <c r="I60" s="257"/>
      <c r="K60" s="257"/>
      <c r="M60" s="108"/>
      <c r="N60" s="108"/>
      <c r="O60" s="108"/>
      <c r="P60" s="108"/>
    </row>
    <row r="61" spans="1:16" s="72" customFormat="1" ht="15" customHeight="1" x14ac:dyDescent="0.2">
      <c r="A61" s="55"/>
      <c r="B61" s="55"/>
      <c r="C61" s="152" t="s">
        <v>510</v>
      </c>
      <c r="D61" s="89">
        <v>360</v>
      </c>
      <c r="E61" s="141">
        <v>4.6511627906976827</v>
      </c>
      <c r="F61" s="89">
        <v>770269.72</v>
      </c>
      <c r="G61" s="141">
        <v>-37.838981623203949</v>
      </c>
    </row>
    <row r="62" spans="1:16" s="72" customFormat="1" ht="15" customHeight="1" x14ac:dyDescent="0.2">
      <c r="A62" s="55"/>
      <c r="B62" s="55"/>
      <c r="C62" s="152" t="s">
        <v>419</v>
      </c>
      <c r="D62" s="89">
        <v>1237</v>
      </c>
      <c r="E62" s="141">
        <v>-7.7554064131245326</v>
      </c>
      <c r="F62" s="89">
        <v>1858984.82</v>
      </c>
      <c r="G62" s="141">
        <v>-11.14375700522362</v>
      </c>
    </row>
    <row r="63" spans="1:16" s="72" customFormat="1" ht="15" customHeight="1" x14ac:dyDescent="0.2">
      <c r="A63" s="55"/>
      <c r="B63" s="55"/>
      <c r="C63" s="152" t="s">
        <v>423</v>
      </c>
      <c r="D63" s="145">
        <v>1</v>
      </c>
      <c r="E63" s="141">
        <v>0</v>
      </c>
      <c r="F63" s="145" t="s">
        <v>1101</v>
      </c>
      <c r="G63" s="142" t="s">
        <v>291</v>
      </c>
    </row>
    <row r="64" spans="1:16" s="72" customFormat="1" ht="15" customHeight="1" x14ac:dyDescent="0.2">
      <c r="A64" s="55"/>
      <c r="B64" s="55"/>
      <c r="C64" s="152" t="s">
        <v>422</v>
      </c>
      <c r="D64" s="89">
        <v>551</v>
      </c>
      <c r="E64" s="141">
        <v>-14.307931570762056</v>
      </c>
      <c r="F64" s="89">
        <v>648415.67999999993</v>
      </c>
      <c r="G64" s="141">
        <v>-13.185507787629957</v>
      </c>
    </row>
    <row r="65" spans="2:16" s="72" customFormat="1" ht="15" customHeight="1" x14ac:dyDescent="0.2">
      <c r="B65" s="55"/>
      <c r="C65" s="152" t="s">
        <v>421</v>
      </c>
      <c r="D65" s="89">
        <v>4</v>
      </c>
      <c r="E65" s="141">
        <v>-33.333333333333336</v>
      </c>
      <c r="F65" s="89" t="s">
        <v>1101</v>
      </c>
      <c r="G65" s="141" t="s">
        <v>291</v>
      </c>
    </row>
    <row r="66" spans="2:16" s="72" customFormat="1" ht="15" customHeight="1" x14ac:dyDescent="0.2">
      <c r="B66" s="55"/>
      <c r="C66" s="152" t="s">
        <v>420</v>
      </c>
      <c r="D66" s="145">
        <v>3</v>
      </c>
      <c r="E66" s="141">
        <v>0</v>
      </c>
      <c r="F66" s="89" t="s">
        <v>1101</v>
      </c>
      <c r="G66" s="141" t="s">
        <v>291</v>
      </c>
    </row>
    <row r="67" spans="2:16" s="72" customFormat="1" ht="15" customHeight="1" x14ac:dyDescent="0.2">
      <c r="B67" s="55"/>
      <c r="C67" s="152" t="s">
        <v>424</v>
      </c>
      <c r="D67" s="89">
        <v>135</v>
      </c>
      <c r="E67" s="141">
        <v>-5.5944055944055933</v>
      </c>
      <c r="F67" s="89">
        <v>175887.35999999999</v>
      </c>
      <c r="G67" s="141">
        <v>-32.81033940971686</v>
      </c>
    </row>
    <row r="68" spans="2:16" s="72" customFormat="1" ht="15" customHeight="1" x14ac:dyDescent="0.2">
      <c r="B68" s="55"/>
      <c r="C68" s="152" t="s">
        <v>511</v>
      </c>
      <c r="D68" s="89">
        <v>26</v>
      </c>
      <c r="E68" s="141">
        <v>-16.129032258064512</v>
      </c>
      <c r="F68" s="89" t="s">
        <v>1101</v>
      </c>
      <c r="G68" s="141" t="s">
        <v>291</v>
      </c>
    </row>
    <row r="69" spans="2:16" s="72" customFormat="1" ht="15" customHeight="1" x14ac:dyDescent="0.2">
      <c r="B69" s="55"/>
      <c r="C69" s="152" t="s">
        <v>425</v>
      </c>
      <c r="D69" s="89">
        <v>59</v>
      </c>
      <c r="E69" s="141">
        <v>-21.333333333333336</v>
      </c>
      <c r="F69" s="89">
        <v>7275.78</v>
      </c>
      <c r="G69" s="141">
        <v>-88.881535103610688</v>
      </c>
    </row>
    <row r="70" spans="2:16" s="72" customFormat="1" ht="15" customHeight="1" x14ac:dyDescent="0.2">
      <c r="B70" s="55"/>
      <c r="C70" s="152" t="s">
        <v>512</v>
      </c>
      <c r="D70" s="89">
        <v>125</v>
      </c>
      <c r="E70" s="141">
        <v>-17.218543046357617</v>
      </c>
      <c r="F70" s="89">
        <v>7720.39</v>
      </c>
      <c r="G70" s="141">
        <v>-84.596339740493363</v>
      </c>
    </row>
    <row r="71" spans="2:16" s="72" customFormat="1" ht="15" customHeight="1" x14ac:dyDescent="0.2">
      <c r="B71" s="55"/>
      <c r="C71" s="152" t="s">
        <v>426</v>
      </c>
      <c r="D71" s="89">
        <v>103</v>
      </c>
      <c r="E71" s="141">
        <v>-9.649122807017541</v>
      </c>
      <c r="F71" s="89">
        <v>20473.46</v>
      </c>
      <c r="G71" s="141">
        <v>24.657948782583226</v>
      </c>
    </row>
    <row r="72" spans="2:16" s="72" customFormat="1" ht="15" customHeight="1" x14ac:dyDescent="0.2">
      <c r="B72" s="55"/>
      <c r="C72" s="152" t="s">
        <v>529</v>
      </c>
      <c r="D72" s="89">
        <v>447</v>
      </c>
      <c r="E72" s="141">
        <v>-8.0246913580246932</v>
      </c>
      <c r="F72" s="89">
        <v>734820.79</v>
      </c>
      <c r="G72" s="141">
        <v>-4.3953887198493469</v>
      </c>
    </row>
    <row r="73" spans="2:16" s="72" customFormat="1" ht="15" customHeight="1" x14ac:dyDescent="0.2">
      <c r="B73" s="55"/>
      <c r="C73" s="59" t="s">
        <v>517</v>
      </c>
      <c r="D73" s="143">
        <v>7230</v>
      </c>
      <c r="E73" s="144">
        <v>-5.8716312980080732</v>
      </c>
      <c r="F73" s="143">
        <v>17281154.48</v>
      </c>
      <c r="G73" s="144">
        <v>-15.343042291308972</v>
      </c>
      <c r="I73" s="257"/>
      <c r="K73" s="257"/>
      <c r="M73" s="108"/>
      <c r="N73" s="108"/>
      <c r="O73" s="108"/>
      <c r="P73" s="108"/>
    </row>
    <row r="74" spans="2:16" s="72" customFormat="1" ht="15" customHeight="1" x14ac:dyDescent="0.2">
      <c r="B74" s="55"/>
      <c r="C74" s="152" t="s">
        <v>510</v>
      </c>
      <c r="D74" s="89">
        <v>800</v>
      </c>
      <c r="E74" s="141">
        <v>0.37641154328733606</v>
      </c>
      <c r="F74" s="89">
        <v>1186786.2699999998</v>
      </c>
      <c r="G74" s="141">
        <v>-19.83097637077158</v>
      </c>
    </row>
    <row r="75" spans="2:16" s="72" customFormat="1" ht="15" customHeight="1" x14ac:dyDescent="0.2">
      <c r="B75" s="55"/>
      <c r="C75" s="152" t="s">
        <v>419</v>
      </c>
      <c r="D75" s="89">
        <v>2829</v>
      </c>
      <c r="E75" s="141">
        <v>-2.5826446280991733</v>
      </c>
      <c r="F75" s="89">
        <v>3487058.2399999998</v>
      </c>
      <c r="G75" s="141">
        <v>-38.068253974072618</v>
      </c>
    </row>
    <row r="76" spans="2:16" s="72" customFormat="1" ht="15" customHeight="1" x14ac:dyDescent="0.2">
      <c r="C76" s="152" t="s">
        <v>423</v>
      </c>
      <c r="D76" s="89">
        <v>0</v>
      </c>
      <c r="E76" s="142" t="s">
        <v>291</v>
      </c>
      <c r="F76" s="89">
        <v>0</v>
      </c>
      <c r="G76" s="141" t="s">
        <v>291</v>
      </c>
    </row>
    <row r="77" spans="2:16" s="72" customFormat="1" ht="15" customHeight="1" x14ac:dyDescent="0.2">
      <c r="C77" s="152" t="s">
        <v>422</v>
      </c>
      <c r="D77" s="89">
        <v>1131</v>
      </c>
      <c r="E77" s="141">
        <v>-12.393493415956625</v>
      </c>
      <c r="F77" s="89">
        <v>1795464.2600000002</v>
      </c>
      <c r="G77" s="141">
        <v>-2.933009798371089</v>
      </c>
    </row>
    <row r="78" spans="2:16" s="72" customFormat="1" ht="15" customHeight="1" x14ac:dyDescent="0.2">
      <c r="C78" s="152" t="s">
        <v>421</v>
      </c>
      <c r="D78" s="89">
        <v>4</v>
      </c>
      <c r="E78" s="141">
        <v>33.333333333333329</v>
      </c>
      <c r="F78" s="89" t="s">
        <v>1101</v>
      </c>
      <c r="G78" s="141" t="s">
        <v>291</v>
      </c>
    </row>
    <row r="79" spans="2:16" s="72" customFormat="1" ht="15" customHeight="1" x14ac:dyDescent="0.2">
      <c r="C79" s="152" t="s">
        <v>420</v>
      </c>
      <c r="D79" s="89">
        <v>2</v>
      </c>
      <c r="E79" s="141">
        <v>-33.333333333333336</v>
      </c>
      <c r="F79" s="89" t="s">
        <v>1101</v>
      </c>
      <c r="G79" s="141" t="s">
        <v>291</v>
      </c>
    </row>
    <row r="80" spans="2:16" s="72" customFormat="1" ht="15" customHeight="1" x14ac:dyDescent="0.2">
      <c r="C80" s="152" t="s">
        <v>424</v>
      </c>
      <c r="D80" s="89">
        <v>350</v>
      </c>
      <c r="E80" s="141">
        <v>4.1666666666666741</v>
      </c>
      <c r="F80" s="89">
        <v>730763.75</v>
      </c>
      <c r="G80" s="141">
        <v>-43.14353455262475</v>
      </c>
    </row>
    <row r="81" spans="3:16" s="72" customFormat="1" ht="15" customHeight="1" x14ac:dyDescent="0.2">
      <c r="C81" s="152" t="s">
        <v>511</v>
      </c>
      <c r="D81" s="89">
        <v>82</v>
      </c>
      <c r="E81" s="141">
        <v>-13.684210526315788</v>
      </c>
      <c r="F81" s="89">
        <v>14933.56</v>
      </c>
      <c r="G81" s="141">
        <v>-61.185340133419899</v>
      </c>
    </row>
    <row r="82" spans="3:16" s="72" customFormat="1" ht="15" customHeight="1" x14ac:dyDescent="0.2">
      <c r="C82" s="152" t="s">
        <v>425</v>
      </c>
      <c r="D82" s="89">
        <v>131</v>
      </c>
      <c r="E82" s="141">
        <v>-18.633540372670808</v>
      </c>
      <c r="F82" s="89">
        <v>58612.13</v>
      </c>
      <c r="G82" s="141">
        <v>-63.432417627666823</v>
      </c>
    </row>
    <row r="83" spans="3:16" s="72" customFormat="1" ht="15" customHeight="1" x14ac:dyDescent="0.2">
      <c r="C83" s="152" t="s">
        <v>512</v>
      </c>
      <c r="D83" s="89">
        <v>325</v>
      </c>
      <c r="E83" s="141">
        <v>-14.248021108179421</v>
      </c>
      <c r="F83" s="89">
        <v>86303.91</v>
      </c>
      <c r="G83" s="141">
        <v>-62.623497650692258</v>
      </c>
    </row>
    <row r="84" spans="3:16" s="72" customFormat="1" ht="15" customHeight="1" x14ac:dyDescent="0.2">
      <c r="C84" s="152" t="s">
        <v>426</v>
      </c>
      <c r="D84" s="89">
        <v>253</v>
      </c>
      <c r="E84" s="141">
        <v>-13.058419243986252</v>
      </c>
      <c r="F84" s="89">
        <v>38686.61</v>
      </c>
      <c r="G84" s="141">
        <v>-23.280385087287371</v>
      </c>
    </row>
    <row r="85" spans="3:16" s="72" customFormat="1" ht="15" customHeight="1" x14ac:dyDescent="0.2">
      <c r="C85" s="152" t="s">
        <v>529</v>
      </c>
      <c r="D85" s="89">
        <v>1323</v>
      </c>
      <c r="E85" s="141">
        <v>-6.8965517241379342</v>
      </c>
      <c r="F85" s="89">
        <v>9882545.75</v>
      </c>
      <c r="G85" s="141">
        <v>2.0162320436752923</v>
      </c>
    </row>
    <row r="86" spans="3:16" s="72" customFormat="1" ht="15" customHeight="1" x14ac:dyDescent="0.2">
      <c r="C86" s="59" t="s">
        <v>518</v>
      </c>
      <c r="D86" s="143">
        <v>17834</v>
      </c>
      <c r="E86" s="144">
        <v>-8.1573797507467294</v>
      </c>
      <c r="F86" s="143">
        <v>52531102.610000007</v>
      </c>
      <c r="G86" s="144">
        <v>-20.866631620253283</v>
      </c>
      <c r="I86" s="257"/>
      <c r="K86" s="257"/>
      <c r="M86" s="108"/>
      <c r="N86" s="108"/>
      <c r="O86" s="108"/>
      <c r="P86" s="108"/>
    </row>
    <row r="87" spans="3:16" s="72" customFormat="1" ht="15" customHeight="1" x14ac:dyDescent="0.2">
      <c r="C87" s="152" t="s">
        <v>510</v>
      </c>
      <c r="D87" s="89">
        <v>1366</v>
      </c>
      <c r="E87" s="141">
        <v>-8.5676037483266363</v>
      </c>
      <c r="F87" s="89">
        <v>1935412.34</v>
      </c>
      <c r="G87" s="141">
        <v>-40.553409033541463</v>
      </c>
    </row>
    <row r="88" spans="3:16" s="72" customFormat="1" ht="15" customHeight="1" x14ac:dyDescent="0.2">
      <c r="C88" s="152" t="s">
        <v>419</v>
      </c>
      <c r="D88" s="89">
        <v>5827</v>
      </c>
      <c r="E88" s="141">
        <v>-4.3342636677064501</v>
      </c>
      <c r="F88" s="89">
        <v>7693296.7700000005</v>
      </c>
      <c r="G88" s="141">
        <v>-44.842075399399647</v>
      </c>
    </row>
    <row r="89" spans="3:16" s="72" customFormat="1" ht="15" customHeight="1" x14ac:dyDescent="0.2">
      <c r="C89" s="152" t="s">
        <v>423</v>
      </c>
      <c r="D89" s="89">
        <v>0</v>
      </c>
      <c r="E89" s="141" t="s">
        <v>291</v>
      </c>
      <c r="F89" s="89">
        <v>0</v>
      </c>
      <c r="G89" s="142" t="s">
        <v>291</v>
      </c>
    </row>
    <row r="90" spans="3:16" s="72" customFormat="1" ht="15" customHeight="1" x14ac:dyDescent="0.2">
      <c r="C90" s="152" t="s">
        <v>422</v>
      </c>
      <c r="D90" s="89">
        <v>2856</v>
      </c>
      <c r="E90" s="141">
        <v>-11.276794035414728</v>
      </c>
      <c r="F90" s="89">
        <v>3232537.0499999993</v>
      </c>
      <c r="G90" s="141">
        <v>0.85180973729357401</v>
      </c>
    </row>
    <row r="91" spans="3:16" s="72" customFormat="1" ht="15" customHeight="1" x14ac:dyDescent="0.2">
      <c r="C91" s="152" t="s">
        <v>421</v>
      </c>
      <c r="D91" s="89">
        <v>25</v>
      </c>
      <c r="E91" s="141">
        <v>0</v>
      </c>
      <c r="F91" s="89" t="s">
        <v>1101</v>
      </c>
      <c r="G91" s="141" t="s">
        <v>291</v>
      </c>
    </row>
    <row r="92" spans="3:16" s="72" customFormat="1" ht="15" customHeight="1" x14ac:dyDescent="0.2">
      <c r="C92" s="152" t="s">
        <v>420</v>
      </c>
      <c r="D92" s="89">
        <v>5</v>
      </c>
      <c r="E92" s="141">
        <v>-16.666666666666664</v>
      </c>
      <c r="F92" s="89" t="s">
        <v>1101</v>
      </c>
      <c r="G92" s="141" t="s">
        <v>291</v>
      </c>
    </row>
    <row r="93" spans="3:16" s="72" customFormat="1" ht="15" customHeight="1" x14ac:dyDescent="0.2">
      <c r="C93" s="152" t="s">
        <v>424</v>
      </c>
      <c r="D93" s="89">
        <v>430</v>
      </c>
      <c r="E93" s="141">
        <v>-5.2863436123347984</v>
      </c>
      <c r="F93" s="89">
        <v>2176576.7000000002</v>
      </c>
      <c r="G93" s="141">
        <v>-1.3761947089470095</v>
      </c>
    </row>
    <row r="94" spans="3:16" s="72" customFormat="1" ht="15" customHeight="1" x14ac:dyDescent="0.2">
      <c r="C94" s="152" t="s">
        <v>511</v>
      </c>
      <c r="D94" s="89">
        <v>207</v>
      </c>
      <c r="E94" s="141">
        <v>-5.4794520547945202</v>
      </c>
      <c r="F94" s="89">
        <v>307670.59000000003</v>
      </c>
      <c r="G94" s="141">
        <v>-54.447932415056812</v>
      </c>
    </row>
    <row r="95" spans="3:16" s="72" customFormat="1" ht="15" customHeight="1" x14ac:dyDescent="0.2">
      <c r="C95" s="152" t="s">
        <v>425</v>
      </c>
      <c r="D95" s="89">
        <v>361</v>
      </c>
      <c r="E95" s="141">
        <v>-12.590799031476996</v>
      </c>
      <c r="F95" s="89">
        <v>66756.22</v>
      </c>
      <c r="G95" s="141">
        <v>-64.676551760010042</v>
      </c>
    </row>
    <row r="96" spans="3:16" s="72" customFormat="1" ht="15" customHeight="1" x14ac:dyDescent="0.2">
      <c r="C96" s="152" t="s">
        <v>512</v>
      </c>
      <c r="D96" s="89">
        <v>876</v>
      </c>
      <c r="E96" s="141">
        <v>-16.011505273250236</v>
      </c>
      <c r="F96" s="89">
        <v>422900.72000000003</v>
      </c>
      <c r="G96" s="141">
        <v>-39.452338240339046</v>
      </c>
    </row>
    <row r="97" spans="3:16" s="72" customFormat="1" ht="15" customHeight="1" x14ac:dyDescent="0.2">
      <c r="C97" s="152" t="s">
        <v>426</v>
      </c>
      <c r="D97" s="89">
        <v>866</v>
      </c>
      <c r="E97" s="141">
        <v>-12.259371833839916</v>
      </c>
      <c r="F97" s="89">
        <v>112602.32</v>
      </c>
      <c r="G97" s="141">
        <v>-39.097105609013958</v>
      </c>
    </row>
    <row r="98" spans="3:16" s="72" customFormat="1" ht="15" customHeight="1" x14ac:dyDescent="0.2">
      <c r="C98" s="152" t="s">
        <v>529</v>
      </c>
      <c r="D98" s="89">
        <v>5015</v>
      </c>
      <c r="E98" s="141">
        <v>-8.2677885494786949</v>
      </c>
      <c r="F98" s="89">
        <v>36583349.900000006</v>
      </c>
      <c r="G98" s="141">
        <v>-12.93736611551407</v>
      </c>
    </row>
    <row r="99" spans="3:16" s="72" customFormat="1" ht="15" customHeight="1" x14ac:dyDescent="0.2">
      <c r="C99" s="59" t="s">
        <v>519</v>
      </c>
      <c r="D99" s="143">
        <v>65928</v>
      </c>
      <c r="E99" s="144">
        <v>-9.935656616712885</v>
      </c>
      <c r="F99" s="143">
        <v>692892234.77999997</v>
      </c>
      <c r="G99" s="144">
        <v>-22.009820945391557</v>
      </c>
    </row>
    <row r="100" spans="3:16" s="72" customFormat="1" ht="15" customHeight="1" x14ac:dyDescent="0.2">
      <c r="C100" s="152" t="s">
        <v>510</v>
      </c>
      <c r="D100" s="89">
        <v>1552</v>
      </c>
      <c r="E100" s="141">
        <v>-5.8252427184465994</v>
      </c>
      <c r="F100" s="89">
        <v>16913627.440000001</v>
      </c>
      <c r="G100" s="141">
        <v>-31.012191677866884</v>
      </c>
    </row>
    <row r="101" spans="3:16" s="72" customFormat="1" ht="15" customHeight="1" x14ac:dyDescent="0.2">
      <c r="C101" s="152" t="s">
        <v>419</v>
      </c>
      <c r="D101" s="89">
        <v>18730</v>
      </c>
      <c r="E101" s="141">
        <v>-3.2141380735841274</v>
      </c>
      <c r="F101" s="89">
        <v>100393903.42999998</v>
      </c>
      <c r="G101" s="141">
        <v>-34.902234033764344</v>
      </c>
    </row>
    <row r="102" spans="3:16" s="72" customFormat="1" ht="15" customHeight="1" x14ac:dyDescent="0.2">
      <c r="C102" s="152" t="s">
        <v>423</v>
      </c>
      <c r="D102" s="145">
        <v>4</v>
      </c>
      <c r="E102" s="141">
        <v>0</v>
      </c>
      <c r="F102" s="89" t="s">
        <v>1101</v>
      </c>
      <c r="G102" s="141" t="s">
        <v>291</v>
      </c>
    </row>
    <row r="103" spans="3:16" s="72" customFormat="1" ht="15" customHeight="1" x14ac:dyDescent="0.2">
      <c r="C103" s="152" t="s">
        <v>422</v>
      </c>
      <c r="D103" s="89">
        <v>12715</v>
      </c>
      <c r="E103" s="141">
        <v>-16.971398720125375</v>
      </c>
      <c r="F103" s="89">
        <v>35553545.73999998</v>
      </c>
      <c r="G103" s="141">
        <v>-10.674150677609051</v>
      </c>
    </row>
    <row r="104" spans="3:16" s="72" customFormat="1" ht="15" customHeight="1" x14ac:dyDescent="0.2">
      <c r="C104" s="152" t="s">
        <v>421</v>
      </c>
      <c r="D104" s="89">
        <v>30</v>
      </c>
      <c r="E104" s="141">
        <v>-36.170212765957444</v>
      </c>
      <c r="F104" s="89" t="s">
        <v>1101</v>
      </c>
      <c r="G104" s="142" t="s">
        <v>291</v>
      </c>
    </row>
    <row r="105" spans="3:16" s="72" customFormat="1" ht="15" customHeight="1" x14ac:dyDescent="0.2">
      <c r="C105" s="152" t="s">
        <v>420</v>
      </c>
      <c r="D105" s="145">
        <v>120</v>
      </c>
      <c r="E105" s="142">
        <v>-10.447761194029848</v>
      </c>
      <c r="F105" s="89">
        <v>83551431.719999999</v>
      </c>
      <c r="G105" s="141">
        <v>-53.446608034180699</v>
      </c>
    </row>
    <row r="106" spans="3:16" s="72" customFormat="1" ht="15" customHeight="1" x14ac:dyDescent="0.2">
      <c r="C106" s="152" t="s">
        <v>424</v>
      </c>
      <c r="D106" s="89">
        <v>1529</v>
      </c>
      <c r="E106" s="141">
        <v>-6.995133819951338</v>
      </c>
      <c r="F106" s="89">
        <v>25063795.430000003</v>
      </c>
      <c r="G106" s="141">
        <v>-16.934283568121987</v>
      </c>
    </row>
    <row r="107" spans="3:16" s="72" customFormat="1" ht="15" customHeight="1" x14ac:dyDescent="0.2">
      <c r="C107" s="152" t="s">
        <v>511</v>
      </c>
      <c r="D107" s="89">
        <v>1100</v>
      </c>
      <c r="E107" s="141">
        <v>-16.981132075471695</v>
      </c>
      <c r="F107" s="89">
        <v>12188418.59</v>
      </c>
      <c r="G107" s="141">
        <v>-56.631430354161424</v>
      </c>
    </row>
    <row r="108" spans="3:16" s="72" customFormat="1" ht="15" customHeight="1" x14ac:dyDescent="0.2">
      <c r="C108" s="152" t="s">
        <v>425</v>
      </c>
      <c r="D108" s="89">
        <v>2395</v>
      </c>
      <c r="E108" s="141">
        <v>-16.579588993382099</v>
      </c>
      <c r="F108" s="89">
        <v>3654078.95</v>
      </c>
      <c r="G108" s="141">
        <v>-55.234500082696783</v>
      </c>
    </row>
    <row r="109" spans="3:16" s="72" customFormat="1" ht="15" customHeight="1" x14ac:dyDescent="0.2">
      <c r="C109" s="152" t="s">
        <v>512</v>
      </c>
      <c r="D109" s="89">
        <v>3272</v>
      </c>
      <c r="E109" s="141">
        <v>-16.764182141948613</v>
      </c>
      <c r="F109" s="89">
        <v>4549077.4300000006</v>
      </c>
      <c r="G109" s="141">
        <v>-56.360292901581886</v>
      </c>
    </row>
    <row r="110" spans="3:16" s="72" customFormat="1" ht="15" customHeight="1" x14ac:dyDescent="0.2">
      <c r="C110" s="152" t="s">
        <v>426</v>
      </c>
      <c r="D110" s="89">
        <v>1504</v>
      </c>
      <c r="E110" s="141">
        <v>-12.098188194038572</v>
      </c>
      <c r="F110" s="89">
        <v>649636.74999999988</v>
      </c>
      <c r="G110" s="141">
        <v>-36.141885215319626</v>
      </c>
    </row>
    <row r="111" spans="3:16" s="72" customFormat="1" ht="15" customHeight="1" x14ac:dyDescent="0.2">
      <c r="C111" s="152" t="s">
        <v>529</v>
      </c>
      <c r="D111" s="89">
        <v>22977</v>
      </c>
      <c r="E111" s="141">
        <v>-8.8937351308485351</v>
      </c>
      <c r="F111" s="89">
        <v>410374719.29999995</v>
      </c>
      <c r="G111" s="141">
        <v>7.5745272153149301E-2</v>
      </c>
    </row>
    <row r="112" spans="3:16" s="72" customFormat="1" ht="15" customHeight="1" x14ac:dyDescent="0.2">
      <c r="C112" s="59" t="s">
        <v>520</v>
      </c>
      <c r="D112" s="143">
        <v>8370</v>
      </c>
      <c r="E112" s="144">
        <v>-6.6265060240963898</v>
      </c>
      <c r="F112" s="143">
        <v>19389644.960000001</v>
      </c>
      <c r="G112" s="144">
        <v>-10.54098950672916</v>
      </c>
      <c r="I112" s="257"/>
      <c r="K112" s="257"/>
      <c r="M112" s="108"/>
      <c r="N112" s="108"/>
      <c r="O112" s="108"/>
      <c r="P112" s="108"/>
    </row>
    <row r="113" spans="3:16" s="72" customFormat="1" ht="15" customHeight="1" x14ac:dyDescent="0.2">
      <c r="C113" s="152" t="s">
        <v>510</v>
      </c>
      <c r="D113" s="89">
        <v>746</v>
      </c>
      <c r="E113" s="141">
        <v>-2.4836601307189565</v>
      </c>
      <c r="F113" s="89">
        <v>557030.94999999995</v>
      </c>
      <c r="G113" s="141">
        <v>-38.30810575928286</v>
      </c>
    </row>
    <row r="114" spans="3:16" s="72" customFormat="1" ht="15" customHeight="1" x14ac:dyDescent="0.2">
      <c r="C114" s="152" t="s">
        <v>419</v>
      </c>
      <c r="D114" s="89">
        <v>2716</v>
      </c>
      <c r="E114" s="141">
        <v>-3.4482758620689613</v>
      </c>
      <c r="F114" s="89">
        <v>2622668.21</v>
      </c>
      <c r="G114" s="141">
        <v>-39.588238095786231</v>
      </c>
    </row>
    <row r="115" spans="3:16" s="72" customFormat="1" ht="15" customHeight="1" x14ac:dyDescent="0.2">
      <c r="C115" s="152" t="s">
        <v>423</v>
      </c>
      <c r="D115" s="145">
        <v>0</v>
      </c>
      <c r="E115" s="141">
        <v>-100</v>
      </c>
      <c r="F115" s="145">
        <v>0</v>
      </c>
      <c r="G115" s="142" t="s">
        <v>291</v>
      </c>
    </row>
    <row r="116" spans="3:16" s="72" customFormat="1" ht="15" customHeight="1" x14ac:dyDescent="0.2">
      <c r="C116" s="152" t="s">
        <v>422</v>
      </c>
      <c r="D116" s="89">
        <v>2223</v>
      </c>
      <c r="E116" s="141">
        <v>-6.399999999999995</v>
      </c>
      <c r="F116" s="89">
        <v>1286970.51</v>
      </c>
      <c r="G116" s="141">
        <v>-8.8527889660139696</v>
      </c>
    </row>
    <row r="117" spans="3:16" s="72" customFormat="1" ht="15" customHeight="1" x14ac:dyDescent="0.2">
      <c r="C117" s="152" t="s">
        <v>421</v>
      </c>
      <c r="D117" s="89">
        <v>2</v>
      </c>
      <c r="E117" s="141">
        <v>0</v>
      </c>
      <c r="F117" s="89" t="s">
        <v>1101</v>
      </c>
      <c r="G117" s="141" t="s">
        <v>291</v>
      </c>
    </row>
    <row r="118" spans="3:16" s="72" customFormat="1" ht="15" customHeight="1" x14ac:dyDescent="0.2">
      <c r="C118" s="152" t="s">
        <v>420</v>
      </c>
      <c r="D118" s="89">
        <v>7</v>
      </c>
      <c r="E118" s="141">
        <v>16.666666666666675</v>
      </c>
      <c r="F118" s="89" t="s">
        <v>1101</v>
      </c>
      <c r="G118" s="141" t="s">
        <v>291</v>
      </c>
    </row>
    <row r="119" spans="3:16" s="72" customFormat="1" ht="15" customHeight="1" x14ac:dyDescent="0.2">
      <c r="C119" s="152" t="s">
        <v>424</v>
      </c>
      <c r="D119" s="89">
        <v>222</v>
      </c>
      <c r="E119" s="141">
        <v>-8.6419753086419799</v>
      </c>
      <c r="F119" s="89">
        <v>614023.33000000007</v>
      </c>
      <c r="G119" s="141">
        <v>-13.476227785213823</v>
      </c>
    </row>
    <row r="120" spans="3:16" s="72" customFormat="1" ht="15" customHeight="1" x14ac:dyDescent="0.2">
      <c r="C120" s="152" t="s">
        <v>511</v>
      </c>
      <c r="D120" s="89">
        <v>67</v>
      </c>
      <c r="E120" s="141">
        <v>-2.8985507246376829</v>
      </c>
      <c r="F120" s="89">
        <v>6886.78</v>
      </c>
      <c r="G120" s="141">
        <v>-71.979969126936794</v>
      </c>
    </row>
    <row r="121" spans="3:16" s="72" customFormat="1" ht="15" customHeight="1" x14ac:dyDescent="0.2">
      <c r="C121" s="152" t="s">
        <v>425</v>
      </c>
      <c r="D121" s="89">
        <v>176</v>
      </c>
      <c r="E121" s="141">
        <v>-10.659898477157359</v>
      </c>
      <c r="F121" s="89">
        <v>5405.48</v>
      </c>
      <c r="G121" s="141">
        <v>-90.284239398089738</v>
      </c>
    </row>
    <row r="122" spans="3:16" s="72" customFormat="1" ht="15" customHeight="1" x14ac:dyDescent="0.2">
      <c r="C122" s="152" t="s">
        <v>512</v>
      </c>
      <c r="D122" s="89">
        <v>397</v>
      </c>
      <c r="E122" s="141">
        <v>-16.771488469601682</v>
      </c>
      <c r="F122" s="89">
        <v>45644.75</v>
      </c>
      <c r="G122" s="141">
        <v>-62.203841525043799</v>
      </c>
    </row>
    <row r="123" spans="3:16" s="72" customFormat="1" ht="15" customHeight="1" x14ac:dyDescent="0.2">
      <c r="C123" s="152" t="s">
        <v>426</v>
      </c>
      <c r="D123" s="89">
        <v>379</v>
      </c>
      <c r="E123" s="141">
        <v>-11.655011655011659</v>
      </c>
      <c r="F123" s="89">
        <v>50045.11</v>
      </c>
      <c r="G123" s="141">
        <v>-22.188515301984701</v>
      </c>
    </row>
    <row r="124" spans="3:16" s="72" customFormat="1" ht="15" customHeight="1" x14ac:dyDescent="0.2">
      <c r="C124" s="152" t="s">
        <v>529</v>
      </c>
      <c r="D124" s="89">
        <v>1435</v>
      </c>
      <c r="E124" s="141">
        <v>-9.5778197857592886</v>
      </c>
      <c r="F124" s="89">
        <v>14200969.839999998</v>
      </c>
      <c r="G124" s="141">
        <v>1.1237032040479766</v>
      </c>
    </row>
    <row r="125" spans="3:16" s="72" customFormat="1" ht="15" customHeight="1" x14ac:dyDescent="0.2">
      <c r="C125" s="59" t="s">
        <v>521</v>
      </c>
      <c r="D125" s="143">
        <v>10051</v>
      </c>
      <c r="E125" s="144">
        <v>-5.0359032501889667</v>
      </c>
      <c r="F125" s="143">
        <v>17070159.060000002</v>
      </c>
      <c r="G125" s="144">
        <v>-10.800830006898465</v>
      </c>
      <c r="I125" s="257"/>
      <c r="K125" s="257"/>
      <c r="M125" s="108"/>
      <c r="N125" s="108"/>
      <c r="O125" s="108"/>
      <c r="P125" s="108"/>
    </row>
    <row r="126" spans="3:16" s="72" customFormat="1" ht="15" customHeight="1" x14ac:dyDescent="0.2">
      <c r="C126" s="152" t="s">
        <v>510</v>
      </c>
      <c r="D126" s="89">
        <v>755</v>
      </c>
      <c r="E126" s="141">
        <v>-2.5806451612903181</v>
      </c>
      <c r="F126" s="89">
        <v>514309.88999999996</v>
      </c>
      <c r="G126" s="141">
        <v>-41.366615645696839</v>
      </c>
    </row>
    <row r="127" spans="3:16" s="72" customFormat="1" ht="15" customHeight="1" x14ac:dyDescent="0.2">
      <c r="C127" s="152" t="s">
        <v>419</v>
      </c>
      <c r="D127" s="89">
        <v>3733</v>
      </c>
      <c r="E127" s="141">
        <v>-4.1345659989727839</v>
      </c>
      <c r="F127" s="89">
        <v>2764391.4799999995</v>
      </c>
      <c r="G127" s="141">
        <v>-38.341395604344029</v>
      </c>
    </row>
    <row r="128" spans="3:16" s="72" customFormat="1" ht="15" customHeight="1" x14ac:dyDescent="0.2">
      <c r="C128" s="152" t="s">
        <v>423</v>
      </c>
      <c r="D128" s="89">
        <v>0</v>
      </c>
      <c r="E128" s="141">
        <v>-100</v>
      </c>
      <c r="F128" s="89">
        <v>0</v>
      </c>
      <c r="G128" s="141" t="s">
        <v>291</v>
      </c>
    </row>
    <row r="129" spans="3:7" s="72" customFormat="1" ht="15" customHeight="1" x14ac:dyDescent="0.2">
      <c r="C129" s="152" t="s">
        <v>422</v>
      </c>
      <c r="D129" s="89">
        <v>2843</v>
      </c>
      <c r="E129" s="141">
        <v>-3.5290125551408202</v>
      </c>
      <c r="F129" s="89">
        <v>1458987.85</v>
      </c>
      <c r="G129" s="141">
        <v>-23.008247542355555</v>
      </c>
    </row>
    <row r="130" spans="3:7" s="72" customFormat="1" ht="15" customHeight="1" x14ac:dyDescent="0.2">
      <c r="C130" s="152" t="s">
        <v>421</v>
      </c>
      <c r="D130" s="89">
        <v>0</v>
      </c>
      <c r="E130" s="141" t="s">
        <v>291</v>
      </c>
      <c r="F130" s="89">
        <v>0</v>
      </c>
      <c r="G130" s="141" t="s">
        <v>291</v>
      </c>
    </row>
    <row r="131" spans="3:7" s="72" customFormat="1" ht="15" customHeight="1" x14ac:dyDescent="0.2">
      <c r="C131" s="152" t="s">
        <v>420</v>
      </c>
      <c r="D131" s="89">
        <v>1</v>
      </c>
      <c r="E131" s="141">
        <v>0</v>
      </c>
      <c r="F131" s="89" t="s">
        <v>1101</v>
      </c>
      <c r="G131" s="141" t="s">
        <v>291</v>
      </c>
    </row>
    <row r="132" spans="3:7" s="72" customFormat="1" ht="15" customHeight="1" x14ac:dyDescent="0.2">
      <c r="C132" s="152" t="s">
        <v>424</v>
      </c>
      <c r="D132" s="89">
        <v>352</v>
      </c>
      <c r="E132" s="141">
        <v>0.85959885386819312</v>
      </c>
      <c r="F132" s="89">
        <v>460234.69</v>
      </c>
      <c r="G132" s="141">
        <v>55.11503143808536</v>
      </c>
    </row>
    <row r="133" spans="3:7" s="72" customFormat="1" ht="15" customHeight="1" x14ac:dyDescent="0.2">
      <c r="C133" s="152" t="s">
        <v>511</v>
      </c>
      <c r="D133" s="89">
        <v>55</v>
      </c>
      <c r="E133" s="141">
        <v>-3.5087719298245612</v>
      </c>
      <c r="F133" s="89" t="s">
        <v>1101</v>
      </c>
      <c r="G133" s="141" t="s">
        <v>291</v>
      </c>
    </row>
    <row r="134" spans="3:7" s="72" customFormat="1" ht="15" customHeight="1" x14ac:dyDescent="0.2">
      <c r="C134" s="152" t="s">
        <v>425</v>
      </c>
      <c r="D134" s="89">
        <v>148</v>
      </c>
      <c r="E134" s="141">
        <v>-11.904761904761907</v>
      </c>
      <c r="F134" s="89">
        <v>17923.11</v>
      </c>
      <c r="G134" s="141">
        <v>-95.753948273206291</v>
      </c>
    </row>
    <row r="135" spans="3:7" s="72" customFormat="1" ht="15" customHeight="1" x14ac:dyDescent="0.2">
      <c r="C135" s="152" t="s">
        <v>512</v>
      </c>
      <c r="D135" s="89">
        <v>454</v>
      </c>
      <c r="E135" s="141">
        <v>-18.050541516245488</v>
      </c>
      <c r="F135" s="89">
        <v>70216.3</v>
      </c>
      <c r="G135" s="141">
        <v>-77.415942804453437</v>
      </c>
    </row>
    <row r="136" spans="3:7" s="72" customFormat="1" ht="15" customHeight="1" x14ac:dyDescent="0.2">
      <c r="C136" s="152" t="s">
        <v>426</v>
      </c>
      <c r="D136" s="89">
        <v>227</v>
      </c>
      <c r="E136" s="141">
        <v>-8.0971659919028323</v>
      </c>
      <c r="F136" s="89">
        <v>26411.329999999998</v>
      </c>
      <c r="G136" s="141">
        <v>-23.942111371248064</v>
      </c>
    </row>
    <row r="137" spans="3:7" s="72" customFormat="1" ht="15" customHeight="1" x14ac:dyDescent="0.2">
      <c r="C137" s="152" t="s">
        <v>529</v>
      </c>
      <c r="D137" s="89">
        <v>1483</v>
      </c>
      <c r="E137" s="141">
        <v>-6.7881835323695743</v>
      </c>
      <c r="F137" s="89">
        <v>11757684.41</v>
      </c>
      <c r="G137" s="141">
        <v>8.6949862337543991</v>
      </c>
    </row>
    <row r="138" spans="3:7" s="72" customFormat="1" ht="15" customHeight="1" x14ac:dyDescent="0.2">
      <c r="C138" s="59" t="s">
        <v>522</v>
      </c>
      <c r="D138" s="143">
        <v>4324</v>
      </c>
      <c r="E138" s="144">
        <v>-7.8627743447688081</v>
      </c>
      <c r="F138" s="143">
        <v>3729537.58</v>
      </c>
      <c r="G138" s="144">
        <v>-21.22423615970138</v>
      </c>
    </row>
    <row r="139" spans="3:7" s="72" customFormat="1" ht="15" customHeight="1" x14ac:dyDescent="0.2">
      <c r="C139" s="152" t="s">
        <v>510</v>
      </c>
      <c r="D139" s="89">
        <v>365</v>
      </c>
      <c r="E139" s="141">
        <v>-2.1447721179624679</v>
      </c>
      <c r="F139" s="89">
        <v>304571.55</v>
      </c>
      <c r="G139" s="141">
        <v>-53.575560660620816</v>
      </c>
    </row>
    <row r="140" spans="3:7" s="72" customFormat="1" ht="15" customHeight="1" x14ac:dyDescent="0.2">
      <c r="C140" s="152" t="s">
        <v>419</v>
      </c>
      <c r="D140" s="89">
        <v>1687</v>
      </c>
      <c r="E140" s="141">
        <v>-6.3298167684619706</v>
      </c>
      <c r="F140" s="89">
        <v>1000425.13</v>
      </c>
      <c r="G140" s="141">
        <v>-43.792167421779858</v>
      </c>
    </row>
    <row r="141" spans="3:7" s="72" customFormat="1" ht="15" customHeight="1" x14ac:dyDescent="0.2">
      <c r="C141" s="152" t="s">
        <v>423</v>
      </c>
      <c r="D141" s="145">
        <v>1</v>
      </c>
      <c r="E141" s="142">
        <v>0</v>
      </c>
      <c r="F141" s="145" t="s">
        <v>1101</v>
      </c>
      <c r="G141" s="142" t="s">
        <v>291</v>
      </c>
    </row>
    <row r="142" spans="3:7" s="72" customFormat="1" ht="15" customHeight="1" x14ac:dyDescent="0.2">
      <c r="C142" s="152" t="s">
        <v>422</v>
      </c>
      <c r="D142" s="89">
        <v>1018</v>
      </c>
      <c r="E142" s="141">
        <v>-7.8733031674208203</v>
      </c>
      <c r="F142" s="89">
        <v>397829.20999999996</v>
      </c>
      <c r="G142" s="141">
        <v>-32.774438385444391</v>
      </c>
    </row>
    <row r="143" spans="3:7" s="72" customFormat="1" ht="15" customHeight="1" x14ac:dyDescent="0.2">
      <c r="C143" s="152" t="s">
        <v>421</v>
      </c>
      <c r="D143" s="89">
        <v>1</v>
      </c>
      <c r="E143" s="141">
        <v>-50</v>
      </c>
      <c r="F143" s="89" t="s">
        <v>1101</v>
      </c>
      <c r="G143" s="141" t="s">
        <v>291</v>
      </c>
    </row>
    <row r="144" spans="3:7" s="72" customFormat="1" ht="15" customHeight="1" x14ac:dyDescent="0.2">
      <c r="C144" s="152" t="s">
        <v>420</v>
      </c>
      <c r="D144" s="89">
        <v>0</v>
      </c>
      <c r="E144" s="141" t="s">
        <v>291</v>
      </c>
      <c r="F144" s="89">
        <v>0</v>
      </c>
      <c r="G144" s="141" t="s">
        <v>291</v>
      </c>
    </row>
    <row r="145" spans="3:16" s="72" customFormat="1" ht="15" customHeight="1" x14ac:dyDescent="0.2">
      <c r="C145" s="152" t="s">
        <v>424</v>
      </c>
      <c r="D145" s="89">
        <v>184</v>
      </c>
      <c r="E145" s="141">
        <v>-1.6042780748663055</v>
      </c>
      <c r="F145" s="89">
        <v>142737.49000000002</v>
      </c>
      <c r="G145" s="141">
        <v>41.769741391314639</v>
      </c>
    </row>
    <row r="146" spans="3:16" s="72" customFormat="1" ht="15" customHeight="1" x14ac:dyDescent="0.2">
      <c r="C146" s="152" t="s">
        <v>511</v>
      </c>
      <c r="D146" s="89">
        <v>31</v>
      </c>
      <c r="E146" s="141">
        <v>-11.428571428571432</v>
      </c>
      <c r="F146" s="89" t="s">
        <v>1101</v>
      </c>
      <c r="G146" s="141" t="s">
        <v>291</v>
      </c>
    </row>
    <row r="147" spans="3:16" s="72" customFormat="1" ht="15" customHeight="1" x14ac:dyDescent="0.2">
      <c r="C147" s="152" t="s">
        <v>425</v>
      </c>
      <c r="D147" s="89">
        <v>49</v>
      </c>
      <c r="E147" s="141">
        <v>-20.967741935483875</v>
      </c>
      <c r="F147" s="89">
        <v>9421.91</v>
      </c>
      <c r="G147" s="142">
        <v>-81.866969412776342</v>
      </c>
    </row>
    <row r="148" spans="3:16" s="72" customFormat="1" ht="15" customHeight="1" x14ac:dyDescent="0.2">
      <c r="C148" s="152" t="s">
        <v>512</v>
      </c>
      <c r="D148" s="89">
        <v>211</v>
      </c>
      <c r="E148" s="141">
        <v>-18.532818532818528</v>
      </c>
      <c r="F148" s="89">
        <v>20470.96</v>
      </c>
      <c r="G148" s="141">
        <v>-75.280997919813004</v>
      </c>
    </row>
    <row r="149" spans="3:16" s="72" customFormat="1" ht="15" customHeight="1" x14ac:dyDescent="0.2">
      <c r="C149" s="152" t="s">
        <v>426</v>
      </c>
      <c r="D149" s="89">
        <v>173</v>
      </c>
      <c r="E149" s="141">
        <v>-13.5</v>
      </c>
      <c r="F149" s="89">
        <v>15783.119999999999</v>
      </c>
      <c r="G149" s="141">
        <v>-48.562495131838766</v>
      </c>
    </row>
    <row r="150" spans="3:16" s="72" customFormat="1" ht="15" customHeight="1" x14ac:dyDescent="0.2">
      <c r="C150" s="152" t="s">
        <v>529</v>
      </c>
      <c r="D150" s="89">
        <v>604</v>
      </c>
      <c r="E150" s="141">
        <v>-9.5808383233532908</v>
      </c>
      <c r="F150" s="89">
        <v>1838298.2100000004</v>
      </c>
      <c r="G150" s="141">
        <v>27.980359357336006</v>
      </c>
    </row>
    <row r="151" spans="3:16" s="72" customFormat="1" ht="15" customHeight="1" x14ac:dyDescent="0.2">
      <c r="C151" s="59" t="s">
        <v>523</v>
      </c>
      <c r="D151" s="143">
        <v>12715</v>
      </c>
      <c r="E151" s="144">
        <v>-6.6651985612567017</v>
      </c>
      <c r="F151" s="143">
        <v>25923126.419999994</v>
      </c>
      <c r="G151" s="144">
        <v>-13.450200938486411</v>
      </c>
      <c r="I151" s="257"/>
      <c r="K151" s="257"/>
      <c r="M151" s="108"/>
      <c r="N151" s="108"/>
      <c r="O151" s="108"/>
      <c r="P151" s="108"/>
    </row>
    <row r="152" spans="3:16" s="72" customFormat="1" ht="15" customHeight="1" x14ac:dyDescent="0.2">
      <c r="C152" s="152" t="s">
        <v>510</v>
      </c>
      <c r="D152" s="89">
        <v>890</v>
      </c>
      <c r="E152" s="141">
        <v>-2.6258205689277947</v>
      </c>
      <c r="F152" s="89">
        <v>720361.59</v>
      </c>
      <c r="G152" s="141">
        <v>-40.819172055012096</v>
      </c>
    </row>
    <row r="153" spans="3:16" s="72" customFormat="1" ht="15" customHeight="1" x14ac:dyDescent="0.2">
      <c r="C153" s="152" t="s">
        <v>419</v>
      </c>
      <c r="D153" s="89">
        <v>4486</v>
      </c>
      <c r="E153" s="141">
        <v>-3.2355478861087139</v>
      </c>
      <c r="F153" s="89">
        <v>4347042.419999999</v>
      </c>
      <c r="G153" s="141">
        <v>-48.731714484040708</v>
      </c>
    </row>
    <row r="154" spans="3:16" s="72" customFormat="1" ht="15" customHeight="1" x14ac:dyDescent="0.2">
      <c r="C154" s="152" t="s">
        <v>423</v>
      </c>
      <c r="D154" s="89">
        <v>1</v>
      </c>
      <c r="E154" s="141">
        <v>-50</v>
      </c>
      <c r="F154" s="89" t="s">
        <v>1101</v>
      </c>
      <c r="G154" s="141" t="s">
        <v>291</v>
      </c>
    </row>
    <row r="155" spans="3:16" s="72" customFormat="1" ht="15" customHeight="1" x14ac:dyDescent="0.2">
      <c r="C155" s="152" t="s">
        <v>422</v>
      </c>
      <c r="D155" s="89">
        <v>2548</v>
      </c>
      <c r="E155" s="141">
        <v>-6.3579566335905895</v>
      </c>
      <c r="F155" s="89">
        <v>1921073.0599999998</v>
      </c>
      <c r="G155" s="141">
        <v>8.7905928857860083</v>
      </c>
    </row>
    <row r="156" spans="3:16" s="72" customFormat="1" ht="15" customHeight="1" x14ac:dyDescent="0.2">
      <c r="C156" s="152" t="s">
        <v>421</v>
      </c>
      <c r="D156" s="89">
        <v>12</v>
      </c>
      <c r="E156" s="141">
        <v>-14.28571428571429</v>
      </c>
      <c r="F156" s="89" t="s">
        <v>1101</v>
      </c>
      <c r="G156" s="141" t="s">
        <v>291</v>
      </c>
    </row>
    <row r="157" spans="3:16" s="72" customFormat="1" ht="15" customHeight="1" x14ac:dyDescent="0.2">
      <c r="C157" s="152" t="s">
        <v>420</v>
      </c>
      <c r="D157" s="89">
        <v>5</v>
      </c>
      <c r="E157" s="141">
        <v>-16.666666666666664</v>
      </c>
      <c r="F157" s="89" t="s">
        <v>1101</v>
      </c>
      <c r="G157" s="141" t="s">
        <v>291</v>
      </c>
    </row>
    <row r="158" spans="3:16" s="72" customFormat="1" ht="15" customHeight="1" x14ac:dyDescent="0.2">
      <c r="C158" s="152" t="s">
        <v>424</v>
      </c>
      <c r="D158" s="89">
        <v>650</v>
      </c>
      <c r="E158" s="141">
        <v>-5.6603773584905648</v>
      </c>
      <c r="F158" s="89">
        <v>1588813.9100000001</v>
      </c>
      <c r="G158" s="141">
        <v>-7.5170193126673501</v>
      </c>
    </row>
    <row r="159" spans="3:16" s="72" customFormat="1" ht="15" customHeight="1" x14ac:dyDescent="0.2">
      <c r="C159" s="152" t="s">
        <v>511</v>
      </c>
      <c r="D159" s="89">
        <v>78</v>
      </c>
      <c r="E159" s="141">
        <v>-19.587628865979379</v>
      </c>
      <c r="F159" s="89">
        <v>36679.480000000003</v>
      </c>
      <c r="G159" s="141">
        <v>-78.130484039230467</v>
      </c>
    </row>
    <row r="160" spans="3:16" s="72" customFormat="1" ht="15" customHeight="1" x14ac:dyDescent="0.2">
      <c r="C160" s="152" t="s">
        <v>425</v>
      </c>
      <c r="D160" s="89">
        <v>242</v>
      </c>
      <c r="E160" s="141">
        <v>-15.384615384615385</v>
      </c>
      <c r="F160" s="89">
        <v>183495.65</v>
      </c>
      <c r="G160" s="141">
        <v>-57.49117335992311</v>
      </c>
    </row>
    <row r="161" spans="3:16" s="72" customFormat="1" ht="15" customHeight="1" x14ac:dyDescent="0.2">
      <c r="C161" s="152" t="s">
        <v>512</v>
      </c>
      <c r="D161" s="89">
        <v>585</v>
      </c>
      <c r="E161" s="141">
        <v>-20.624151967435544</v>
      </c>
      <c r="F161" s="89">
        <v>230151.81999999998</v>
      </c>
      <c r="G161" s="141">
        <v>-67.411979873152262</v>
      </c>
    </row>
    <row r="162" spans="3:16" s="72" customFormat="1" ht="15" customHeight="1" x14ac:dyDescent="0.2">
      <c r="C162" s="152" t="s">
        <v>426</v>
      </c>
      <c r="D162" s="89">
        <v>375</v>
      </c>
      <c r="E162" s="141">
        <v>-14.77272727272727</v>
      </c>
      <c r="F162" s="89">
        <v>58689.200000000012</v>
      </c>
      <c r="G162" s="141">
        <v>-16.645196843012755</v>
      </c>
    </row>
    <row r="163" spans="3:16" s="72" customFormat="1" ht="15" customHeight="1" x14ac:dyDescent="0.2">
      <c r="C163" s="152" t="s">
        <v>529</v>
      </c>
      <c r="D163" s="89">
        <v>2843</v>
      </c>
      <c r="E163" s="141">
        <v>-7.7247646867899977</v>
      </c>
      <c r="F163" s="89">
        <v>16836819.289999995</v>
      </c>
      <c r="G163" s="141">
        <v>9.3610916479108788</v>
      </c>
    </row>
    <row r="164" spans="3:16" s="72" customFormat="1" ht="15" customHeight="1" x14ac:dyDescent="0.2">
      <c r="C164" s="59" t="s">
        <v>524</v>
      </c>
      <c r="D164" s="143">
        <v>9392</v>
      </c>
      <c r="E164" s="144">
        <v>-4.2804728903383609</v>
      </c>
      <c r="F164" s="143">
        <v>17957314.800000001</v>
      </c>
      <c r="G164" s="144">
        <v>-3.4035069799296269</v>
      </c>
      <c r="I164" s="257"/>
      <c r="K164" s="257"/>
      <c r="M164" s="108"/>
      <c r="N164" s="108"/>
      <c r="O164" s="108"/>
      <c r="P164" s="108"/>
    </row>
    <row r="165" spans="3:16" s="72" customFormat="1" ht="15" customHeight="1" x14ac:dyDescent="0.2">
      <c r="C165" s="152" t="s">
        <v>510</v>
      </c>
      <c r="D165" s="89">
        <v>1347</v>
      </c>
      <c r="E165" s="141">
        <v>1.8910741301058964</v>
      </c>
      <c r="F165" s="89">
        <v>995384.04999999981</v>
      </c>
      <c r="G165" s="141">
        <v>-42.531318551690511</v>
      </c>
    </row>
    <row r="166" spans="3:16" s="72" customFormat="1" ht="15" customHeight="1" x14ac:dyDescent="0.2">
      <c r="C166" s="152" t="s">
        <v>419</v>
      </c>
      <c r="D166" s="89">
        <v>2802</v>
      </c>
      <c r="E166" s="141">
        <v>-3.04498269896194</v>
      </c>
      <c r="F166" s="89">
        <v>2948133</v>
      </c>
      <c r="G166" s="141">
        <v>-40.323787589578586</v>
      </c>
    </row>
    <row r="167" spans="3:16" s="72" customFormat="1" ht="15" customHeight="1" x14ac:dyDescent="0.2">
      <c r="C167" s="152" t="s">
        <v>423</v>
      </c>
      <c r="D167" s="89">
        <v>0</v>
      </c>
      <c r="E167" s="141" t="s">
        <v>291</v>
      </c>
      <c r="F167" s="89">
        <v>0</v>
      </c>
      <c r="G167" s="141" t="s">
        <v>291</v>
      </c>
    </row>
    <row r="168" spans="3:16" s="72" customFormat="1" ht="15" customHeight="1" x14ac:dyDescent="0.2">
      <c r="C168" s="152" t="s">
        <v>422</v>
      </c>
      <c r="D168" s="89">
        <v>1812</v>
      </c>
      <c r="E168" s="141">
        <v>-8.2066869300911893</v>
      </c>
      <c r="F168" s="89">
        <v>1355855.7899999998</v>
      </c>
      <c r="G168" s="141">
        <v>-41.773195297022383</v>
      </c>
    </row>
    <row r="169" spans="3:16" s="72" customFormat="1" ht="15" customHeight="1" x14ac:dyDescent="0.2">
      <c r="C169" s="152" t="s">
        <v>421</v>
      </c>
      <c r="D169" s="89">
        <v>9</v>
      </c>
      <c r="E169" s="141">
        <v>-30.76923076923077</v>
      </c>
      <c r="F169" s="89" t="s">
        <v>1101</v>
      </c>
      <c r="G169" s="142" t="s">
        <v>291</v>
      </c>
    </row>
    <row r="170" spans="3:16" s="72" customFormat="1" ht="15" customHeight="1" x14ac:dyDescent="0.2">
      <c r="C170" s="152" t="s">
        <v>420</v>
      </c>
      <c r="D170" s="89">
        <v>1</v>
      </c>
      <c r="E170" s="141">
        <v>-75</v>
      </c>
      <c r="F170" s="89" t="s">
        <v>1101</v>
      </c>
      <c r="G170" s="141" t="s">
        <v>291</v>
      </c>
    </row>
    <row r="171" spans="3:16" s="72" customFormat="1" ht="15" customHeight="1" x14ac:dyDescent="0.2">
      <c r="C171" s="152" t="s">
        <v>424</v>
      </c>
      <c r="D171" s="89">
        <v>331</v>
      </c>
      <c r="E171" s="141">
        <v>-6.2322946175637384</v>
      </c>
      <c r="F171" s="89">
        <v>286149.68</v>
      </c>
      <c r="G171" s="141">
        <v>20.3900043073711</v>
      </c>
    </row>
    <row r="172" spans="3:16" s="72" customFormat="1" ht="15" customHeight="1" x14ac:dyDescent="0.2">
      <c r="C172" s="152" t="s">
        <v>511</v>
      </c>
      <c r="D172" s="89">
        <v>224</v>
      </c>
      <c r="E172" s="141">
        <v>6.6666666666666652</v>
      </c>
      <c r="F172" s="89">
        <v>125702.39999999999</v>
      </c>
      <c r="G172" s="141">
        <v>-27.775193809584696</v>
      </c>
    </row>
    <row r="173" spans="3:16" s="72" customFormat="1" ht="15" customHeight="1" x14ac:dyDescent="0.2">
      <c r="C173" s="152" t="s">
        <v>425</v>
      </c>
      <c r="D173" s="89">
        <v>180</v>
      </c>
      <c r="E173" s="141">
        <v>-5.2631578947368478</v>
      </c>
      <c r="F173" s="89">
        <v>104917.39</v>
      </c>
      <c r="G173" s="141">
        <v>-40.823686861753316</v>
      </c>
    </row>
    <row r="174" spans="3:16" s="72" customFormat="1" ht="15" customHeight="1" x14ac:dyDescent="0.2">
      <c r="C174" s="152" t="s">
        <v>512</v>
      </c>
      <c r="D174" s="89">
        <v>477</v>
      </c>
      <c r="E174" s="141">
        <v>-7.3786407766990303</v>
      </c>
      <c r="F174" s="89">
        <v>121866.65</v>
      </c>
      <c r="G174" s="141">
        <v>-57.481256017359648</v>
      </c>
    </row>
    <row r="175" spans="3:16" s="72" customFormat="1" ht="15" customHeight="1" x14ac:dyDescent="0.2">
      <c r="C175" s="152" t="s">
        <v>426</v>
      </c>
      <c r="D175" s="89">
        <v>465</v>
      </c>
      <c r="E175" s="141">
        <v>-7.7380952380952328</v>
      </c>
      <c r="F175" s="89">
        <v>123783.56</v>
      </c>
      <c r="G175" s="141">
        <v>25.289096427217661</v>
      </c>
    </row>
    <row r="176" spans="3:16" s="72" customFormat="1" ht="15" customHeight="1" x14ac:dyDescent="0.2">
      <c r="C176" s="152" t="s">
        <v>529</v>
      </c>
      <c r="D176" s="89">
        <v>1744</v>
      </c>
      <c r="E176" s="141">
        <v>-5.0626020685900937</v>
      </c>
      <c r="F176" s="89">
        <v>11895522.280000001</v>
      </c>
      <c r="G176" s="141">
        <v>38.083227103781979</v>
      </c>
    </row>
    <row r="177" spans="3:16" s="72" customFormat="1" ht="15" customHeight="1" x14ac:dyDescent="0.2">
      <c r="C177" s="59" t="s">
        <v>525</v>
      </c>
      <c r="D177" s="143">
        <v>4351</v>
      </c>
      <c r="E177" s="144">
        <v>-4.2894852617685881</v>
      </c>
      <c r="F177" s="143">
        <v>4466355.2199999988</v>
      </c>
      <c r="G177" s="144">
        <v>-28.398052733265999</v>
      </c>
    </row>
    <row r="178" spans="3:16" s="72" customFormat="1" ht="15" customHeight="1" x14ac:dyDescent="0.2">
      <c r="C178" s="152" t="s">
        <v>510</v>
      </c>
      <c r="D178" s="89">
        <v>655</v>
      </c>
      <c r="E178" s="141">
        <v>-1.3554216867469826</v>
      </c>
      <c r="F178" s="89">
        <v>377986.44999999995</v>
      </c>
      <c r="G178" s="141">
        <v>-38.648268040198332</v>
      </c>
    </row>
    <row r="179" spans="3:16" s="72" customFormat="1" ht="15" customHeight="1" x14ac:dyDescent="0.2">
      <c r="C179" s="152" t="s">
        <v>419</v>
      </c>
      <c r="D179" s="89">
        <v>1404</v>
      </c>
      <c r="E179" s="141">
        <v>-2.6352288488210807</v>
      </c>
      <c r="F179" s="89">
        <v>1175728.1299999999</v>
      </c>
      <c r="G179" s="141">
        <v>-44.199894082476057</v>
      </c>
    </row>
    <row r="180" spans="3:16" s="72" customFormat="1" ht="15" customHeight="1" x14ac:dyDescent="0.2">
      <c r="C180" s="152" t="s">
        <v>423</v>
      </c>
      <c r="D180" s="89">
        <v>0</v>
      </c>
      <c r="E180" s="141">
        <v>-100</v>
      </c>
      <c r="F180" s="89">
        <v>0</v>
      </c>
      <c r="G180" s="141" t="s">
        <v>291</v>
      </c>
    </row>
    <row r="181" spans="3:16" s="72" customFormat="1" ht="15" customHeight="1" x14ac:dyDescent="0.2">
      <c r="C181" s="152" t="s">
        <v>422</v>
      </c>
      <c r="D181" s="89">
        <v>780</v>
      </c>
      <c r="E181" s="141">
        <v>-6.25</v>
      </c>
      <c r="F181" s="89">
        <v>385270.01</v>
      </c>
      <c r="G181" s="141">
        <v>-24.859578085576462</v>
      </c>
    </row>
    <row r="182" spans="3:16" s="72" customFormat="1" ht="15" customHeight="1" x14ac:dyDescent="0.2">
      <c r="C182" s="152" t="s">
        <v>421</v>
      </c>
      <c r="D182" s="89">
        <v>33</v>
      </c>
      <c r="E182" s="141">
        <v>-13.157894736842103</v>
      </c>
      <c r="F182" s="89">
        <v>142663.1</v>
      </c>
      <c r="G182" s="141">
        <v>132.67003861821203</v>
      </c>
    </row>
    <row r="183" spans="3:16" s="72" customFormat="1" ht="15" customHeight="1" x14ac:dyDescent="0.2">
      <c r="C183" s="152" t="s">
        <v>420</v>
      </c>
      <c r="D183" s="89">
        <v>0</v>
      </c>
      <c r="E183" s="141">
        <v>-100</v>
      </c>
      <c r="F183" s="89">
        <v>0</v>
      </c>
      <c r="G183" s="141" t="s">
        <v>291</v>
      </c>
    </row>
    <row r="184" spans="3:16" s="72" customFormat="1" ht="15" customHeight="1" x14ac:dyDescent="0.2">
      <c r="C184" s="152" t="s">
        <v>424</v>
      </c>
      <c r="D184" s="89">
        <v>183</v>
      </c>
      <c r="E184" s="141">
        <v>-0.54347826086956763</v>
      </c>
      <c r="F184" s="89">
        <v>105700.73999999999</v>
      </c>
      <c r="G184" s="141">
        <v>-7.1690055902837617</v>
      </c>
    </row>
    <row r="185" spans="3:16" s="72" customFormat="1" ht="15" customHeight="1" x14ac:dyDescent="0.2">
      <c r="C185" s="152" t="s">
        <v>511</v>
      </c>
      <c r="D185" s="89">
        <v>80</v>
      </c>
      <c r="E185" s="141">
        <v>-3.6144578313253017</v>
      </c>
      <c r="F185" s="89">
        <v>8384.76</v>
      </c>
      <c r="G185" s="141">
        <v>-41.616242359760079</v>
      </c>
    </row>
    <row r="186" spans="3:16" s="72" customFormat="1" ht="15" customHeight="1" x14ac:dyDescent="0.2">
      <c r="C186" s="152" t="s">
        <v>425</v>
      </c>
      <c r="D186" s="89">
        <v>85</v>
      </c>
      <c r="E186" s="141">
        <v>-4.4943820224719104</v>
      </c>
      <c r="F186" s="89">
        <v>21377.26</v>
      </c>
      <c r="G186" s="141">
        <v>-8.8170848694164139</v>
      </c>
    </row>
    <row r="187" spans="3:16" s="72" customFormat="1" ht="15" customHeight="1" x14ac:dyDescent="0.2">
      <c r="C187" s="152" t="s">
        <v>512</v>
      </c>
      <c r="D187" s="89">
        <v>169</v>
      </c>
      <c r="E187" s="141">
        <v>-22.477064220183486</v>
      </c>
      <c r="F187" s="89">
        <v>40681.32</v>
      </c>
      <c r="G187" s="141">
        <v>-60.000074727032484</v>
      </c>
    </row>
    <row r="188" spans="3:16" s="72" customFormat="1" ht="15" customHeight="1" x14ac:dyDescent="0.2">
      <c r="C188" s="152" t="s">
        <v>426</v>
      </c>
      <c r="D188" s="89">
        <v>200</v>
      </c>
      <c r="E188" s="141">
        <v>-6.5420560747663554</v>
      </c>
      <c r="F188" s="89">
        <v>36160.410000000003</v>
      </c>
      <c r="G188" s="141">
        <v>28.647649609898917</v>
      </c>
    </row>
    <row r="189" spans="3:16" s="72" customFormat="1" ht="15" customHeight="1" x14ac:dyDescent="0.2">
      <c r="C189" s="152" t="s">
        <v>529</v>
      </c>
      <c r="D189" s="89">
        <v>762</v>
      </c>
      <c r="E189" s="141">
        <v>-2.3076923076923106</v>
      </c>
      <c r="F189" s="89">
        <v>2172403.0399999996</v>
      </c>
      <c r="G189" s="141">
        <v>-18.302871260450239</v>
      </c>
    </row>
    <row r="190" spans="3:16" s="72" customFormat="1" ht="15" customHeight="1" x14ac:dyDescent="0.2">
      <c r="C190" s="59" t="s">
        <v>526</v>
      </c>
      <c r="D190" s="143">
        <v>10452</v>
      </c>
      <c r="E190" s="144">
        <v>-4.8260790384265118</v>
      </c>
      <c r="F190" s="143">
        <v>16436189.960000003</v>
      </c>
      <c r="G190" s="144">
        <v>-28.072506860912327</v>
      </c>
      <c r="I190" s="257"/>
      <c r="K190" s="257"/>
      <c r="M190" s="108"/>
      <c r="N190" s="108"/>
      <c r="O190" s="108"/>
      <c r="P190" s="108"/>
    </row>
    <row r="191" spans="3:16" s="72" customFormat="1" ht="15" customHeight="1" x14ac:dyDescent="0.2">
      <c r="C191" s="152" t="s">
        <v>510</v>
      </c>
      <c r="D191" s="89">
        <v>1575</v>
      </c>
      <c r="E191" s="141">
        <v>-4.891304347826086</v>
      </c>
      <c r="F191" s="89">
        <v>1397393.6</v>
      </c>
      <c r="G191" s="141">
        <v>-47.29098864185007</v>
      </c>
    </row>
    <row r="192" spans="3:16" s="72" customFormat="1" ht="15" customHeight="1" x14ac:dyDescent="0.2">
      <c r="C192" s="152" t="s">
        <v>419</v>
      </c>
      <c r="D192" s="89">
        <v>2982</v>
      </c>
      <c r="E192" s="141">
        <v>-3.9613526570048352</v>
      </c>
      <c r="F192" s="89">
        <v>2599894.2800000003</v>
      </c>
      <c r="G192" s="141">
        <v>-47.227221614481763</v>
      </c>
    </row>
    <row r="193" spans="3:16" s="72" customFormat="1" ht="15" customHeight="1" x14ac:dyDescent="0.2">
      <c r="C193" s="152" t="s">
        <v>423</v>
      </c>
      <c r="D193" s="89">
        <v>1</v>
      </c>
      <c r="E193" s="142">
        <v>-66.666666666666671</v>
      </c>
      <c r="F193" s="89" t="s">
        <v>1101</v>
      </c>
      <c r="G193" s="141" t="s">
        <v>291</v>
      </c>
    </row>
    <row r="194" spans="3:16" s="72" customFormat="1" ht="15" customHeight="1" x14ac:dyDescent="0.2">
      <c r="C194" s="152" t="s">
        <v>422</v>
      </c>
      <c r="D194" s="89">
        <v>2164</v>
      </c>
      <c r="E194" s="141">
        <v>-3.1333930170098445</v>
      </c>
      <c r="F194" s="89">
        <v>2580750.1600000006</v>
      </c>
      <c r="G194" s="141">
        <v>-30.668098522018816</v>
      </c>
    </row>
    <row r="195" spans="3:16" s="72" customFormat="1" ht="15" customHeight="1" x14ac:dyDescent="0.2">
      <c r="C195" s="152" t="s">
        <v>421</v>
      </c>
      <c r="D195" s="89">
        <v>157</v>
      </c>
      <c r="E195" s="142">
        <v>0</v>
      </c>
      <c r="F195" s="89">
        <v>1480411.3</v>
      </c>
      <c r="G195" s="141">
        <v>-49.637152126658776</v>
      </c>
    </row>
    <row r="196" spans="3:16" s="72" customFormat="1" ht="15" customHeight="1" x14ac:dyDescent="0.2">
      <c r="C196" s="152" t="s">
        <v>420</v>
      </c>
      <c r="D196" s="145">
        <v>12</v>
      </c>
      <c r="E196" s="142">
        <v>-14.28571428571429</v>
      </c>
      <c r="F196" s="145" t="s">
        <v>1101</v>
      </c>
      <c r="G196" s="142" t="s">
        <v>291</v>
      </c>
    </row>
    <row r="197" spans="3:16" s="72" customFormat="1" ht="15" customHeight="1" x14ac:dyDescent="0.2">
      <c r="C197" s="152" t="s">
        <v>424</v>
      </c>
      <c r="D197" s="89">
        <v>470</v>
      </c>
      <c r="E197" s="141">
        <v>-5.6224899598393607</v>
      </c>
      <c r="F197" s="89">
        <v>773080.59</v>
      </c>
      <c r="G197" s="141">
        <v>-5.6614646401542572</v>
      </c>
    </row>
    <row r="198" spans="3:16" s="72" customFormat="1" ht="15" customHeight="1" x14ac:dyDescent="0.2">
      <c r="C198" s="152" t="s">
        <v>511</v>
      </c>
      <c r="D198" s="89">
        <v>188</v>
      </c>
      <c r="E198" s="141">
        <v>3.8674033149171283</v>
      </c>
      <c r="F198" s="89">
        <v>199066.54999999996</v>
      </c>
      <c r="G198" s="141">
        <v>-40.087546471931432</v>
      </c>
    </row>
    <row r="199" spans="3:16" s="72" customFormat="1" ht="15" customHeight="1" x14ac:dyDescent="0.2">
      <c r="C199" s="152" t="s">
        <v>425</v>
      </c>
      <c r="D199" s="89">
        <v>121</v>
      </c>
      <c r="E199" s="141">
        <v>-19.867549668874172</v>
      </c>
      <c r="F199" s="89">
        <v>2667.43</v>
      </c>
      <c r="G199" s="142">
        <v>-94.310979106722442</v>
      </c>
    </row>
    <row r="200" spans="3:16" s="72" customFormat="1" ht="15" customHeight="1" x14ac:dyDescent="0.2">
      <c r="C200" s="152" t="s">
        <v>512</v>
      </c>
      <c r="D200" s="89">
        <v>393</v>
      </c>
      <c r="E200" s="141">
        <v>-13.815789473684214</v>
      </c>
      <c r="F200" s="89">
        <v>67908.399999999994</v>
      </c>
      <c r="G200" s="141">
        <v>-71.584824206299956</v>
      </c>
    </row>
    <row r="201" spans="3:16" s="72" customFormat="1" ht="15" customHeight="1" x14ac:dyDescent="0.2">
      <c r="C201" s="152" t="s">
        <v>426</v>
      </c>
      <c r="D201" s="89">
        <v>509</v>
      </c>
      <c r="E201" s="141">
        <v>-7.7898550724637694</v>
      </c>
      <c r="F201" s="89">
        <v>103870.83000000002</v>
      </c>
      <c r="G201" s="141">
        <v>-29.655537697747835</v>
      </c>
    </row>
    <row r="202" spans="3:16" s="72" customFormat="1" ht="15" customHeight="1" x14ac:dyDescent="0.2">
      <c r="C202" s="152" t="s">
        <v>529</v>
      </c>
      <c r="D202" s="89">
        <v>1880</v>
      </c>
      <c r="E202" s="141">
        <v>-4.8101265822784844</v>
      </c>
      <c r="F202" s="89">
        <v>7231146.8200000003</v>
      </c>
      <c r="G202" s="141">
        <v>2.9161738325938602</v>
      </c>
    </row>
    <row r="203" spans="3:16" s="72" customFormat="1" ht="15" customHeight="1" x14ac:dyDescent="0.2">
      <c r="C203" s="59" t="s">
        <v>527</v>
      </c>
      <c r="D203" s="143">
        <v>2152</v>
      </c>
      <c r="E203" s="144">
        <v>-7.0410367170626316</v>
      </c>
      <c r="F203" s="143">
        <v>1436572.2599999998</v>
      </c>
      <c r="G203" s="144">
        <v>-23.632540095989786</v>
      </c>
      <c r="I203" s="257"/>
      <c r="K203" s="257"/>
      <c r="M203" s="108"/>
      <c r="N203" s="108"/>
      <c r="O203" s="108"/>
      <c r="P203" s="108"/>
    </row>
    <row r="204" spans="3:16" s="72" customFormat="1" x14ac:dyDescent="0.2">
      <c r="C204" s="152" t="s">
        <v>510</v>
      </c>
      <c r="D204" s="89">
        <v>550</v>
      </c>
      <c r="E204" s="141">
        <v>-9.2409240924092408</v>
      </c>
      <c r="F204" s="89">
        <v>279078.38</v>
      </c>
      <c r="G204" s="141">
        <v>-29.747368984929679</v>
      </c>
    </row>
    <row r="205" spans="3:16" s="72" customFormat="1" ht="15" customHeight="1" x14ac:dyDescent="0.2">
      <c r="C205" s="152" t="s">
        <v>419</v>
      </c>
      <c r="D205" s="89">
        <v>486</v>
      </c>
      <c r="E205" s="141">
        <v>-1.0183299389002087</v>
      </c>
      <c r="F205" s="89">
        <v>458353.54999999993</v>
      </c>
      <c r="G205" s="141">
        <v>-32.203733163237793</v>
      </c>
    </row>
    <row r="206" spans="3:16" s="72" customFormat="1" ht="15" customHeight="1" x14ac:dyDescent="0.2">
      <c r="C206" s="152" t="s">
        <v>423</v>
      </c>
      <c r="D206" s="89">
        <v>0</v>
      </c>
      <c r="E206" s="141">
        <v>-100</v>
      </c>
      <c r="F206" s="89">
        <v>0</v>
      </c>
      <c r="G206" s="141" t="s">
        <v>291</v>
      </c>
    </row>
    <row r="207" spans="3:16" s="72" customFormat="1" ht="15" customHeight="1" x14ac:dyDescent="0.2">
      <c r="C207" s="152" t="s">
        <v>422</v>
      </c>
      <c r="D207" s="89">
        <v>285</v>
      </c>
      <c r="E207" s="141">
        <v>-14.67065868263473</v>
      </c>
      <c r="F207" s="89">
        <v>125963.52000000002</v>
      </c>
      <c r="G207" s="141">
        <v>-33.222415096868254</v>
      </c>
    </row>
    <row r="208" spans="3:16" s="72" customFormat="1" ht="15" customHeight="1" x14ac:dyDescent="0.2">
      <c r="C208" s="152" t="s">
        <v>421</v>
      </c>
      <c r="D208" s="89">
        <v>54</v>
      </c>
      <c r="E208" s="141">
        <v>1.8867924528301883</v>
      </c>
      <c r="F208" s="89">
        <v>90935.17</v>
      </c>
      <c r="G208" s="141">
        <v>40.135948644705223</v>
      </c>
    </row>
    <row r="209" spans="3:16" s="72" customFormat="1" ht="15" customHeight="1" x14ac:dyDescent="0.2">
      <c r="C209" s="152" t="s">
        <v>420</v>
      </c>
      <c r="D209" s="89">
        <v>4</v>
      </c>
      <c r="E209" s="141">
        <v>-19.999999999999996</v>
      </c>
      <c r="F209" s="89" t="s">
        <v>1101</v>
      </c>
      <c r="G209" s="141" t="s">
        <v>291</v>
      </c>
    </row>
    <row r="210" spans="3:16" s="72" customFormat="1" ht="15" customHeight="1" x14ac:dyDescent="0.2">
      <c r="C210" s="152" t="s">
        <v>424</v>
      </c>
      <c r="D210" s="89">
        <v>67</v>
      </c>
      <c r="E210" s="141">
        <v>-4.2857142857142811</v>
      </c>
      <c r="F210" s="89">
        <v>32608.07</v>
      </c>
      <c r="G210" s="141">
        <v>-31.708617077332789</v>
      </c>
    </row>
    <row r="211" spans="3:16" s="72" customFormat="1" ht="15" customHeight="1" x14ac:dyDescent="0.2">
      <c r="C211" s="152" t="s">
        <v>511</v>
      </c>
      <c r="D211" s="89">
        <v>168</v>
      </c>
      <c r="E211" s="141">
        <v>-6.1452513966480442</v>
      </c>
      <c r="F211" s="89">
        <v>43647.91</v>
      </c>
      <c r="G211" s="141">
        <v>-43.32313230715372</v>
      </c>
    </row>
    <row r="212" spans="3:16" s="72" customFormat="1" ht="15" customHeight="1" x14ac:dyDescent="0.2">
      <c r="C212" s="152" t="s">
        <v>425</v>
      </c>
      <c r="D212" s="89">
        <v>35</v>
      </c>
      <c r="E212" s="141">
        <v>25</v>
      </c>
      <c r="F212" s="89">
        <v>1242.56</v>
      </c>
      <c r="G212" s="141">
        <v>-71.630013881785644</v>
      </c>
    </row>
    <row r="213" spans="3:16" s="72" customFormat="1" ht="15" customHeight="1" x14ac:dyDescent="0.2">
      <c r="C213" s="152" t="s">
        <v>512</v>
      </c>
      <c r="D213" s="89">
        <v>78</v>
      </c>
      <c r="E213" s="141">
        <v>-22.772277227722771</v>
      </c>
      <c r="F213" s="89">
        <v>3172.58</v>
      </c>
      <c r="G213" s="141">
        <v>-84.047695308355671</v>
      </c>
    </row>
    <row r="214" spans="3:16" s="72" customFormat="1" ht="15" customHeight="1" x14ac:dyDescent="0.2">
      <c r="C214" s="152" t="s">
        <v>426</v>
      </c>
      <c r="D214" s="89">
        <v>102</v>
      </c>
      <c r="E214" s="141">
        <v>-6.4220183486238476</v>
      </c>
      <c r="F214" s="89">
        <v>23690.89</v>
      </c>
      <c r="G214" s="141">
        <v>-20.164066957219461</v>
      </c>
    </row>
    <row r="215" spans="3:16" s="72" customFormat="1" ht="15" customHeight="1" x14ac:dyDescent="0.2">
      <c r="C215" s="152" t="s">
        <v>529</v>
      </c>
      <c r="D215" s="89">
        <v>323</v>
      </c>
      <c r="E215" s="141">
        <v>-4.437869822485208</v>
      </c>
      <c r="F215" s="89">
        <v>377879.63</v>
      </c>
      <c r="G215" s="141">
        <v>0.61171974853329036</v>
      </c>
    </row>
    <row r="216" spans="3:16" s="72" customFormat="1" ht="15" customHeight="1" x14ac:dyDescent="0.2">
      <c r="C216" s="59" t="s">
        <v>528</v>
      </c>
      <c r="D216" s="143">
        <v>2641</v>
      </c>
      <c r="E216" s="144">
        <v>-7.7541040866224265</v>
      </c>
      <c r="F216" s="143">
        <v>5087826.4799999995</v>
      </c>
      <c r="G216" s="144">
        <v>-41.317377623886067</v>
      </c>
      <c r="I216" s="257"/>
      <c r="K216" s="257"/>
      <c r="M216" s="108"/>
      <c r="N216" s="108"/>
      <c r="O216" s="108"/>
      <c r="P216" s="108"/>
    </row>
    <row r="217" spans="3:16" s="72" customFormat="1" ht="15" customHeight="1" x14ac:dyDescent="0.2">
      <c r="C217" s="152" t="s">
        <v>510</v>
      </c>
      <c r="D217" s="89">
        <v>547</v>
      </c>
      <c r="E217" s="141">
        <v>-9.8846787479406899</v>
      </c>
      <c r="F217" s="89">
        <v>1894866.93</v>
      </c>
      <c r="G217" s="141">
        <v>-50.191410895794441</v>
      </c>
    </row>
    <row r="218" spans="3:16" s="72" customFormat="1" ht="15" customHeight="1" x14ac:dyDescent="0.2">
      <c r="C218" s="152" t="s">
        <v>419</v>
      </c>
      <c r="D218" s="89">
        <v>630</v>
      </c>
      <c r="E218" s="141">
        <v>0.31847133757962887</v>
      </c>
      <c r="F218" s="89">
        <v>903620.15999999992</v>
      </c>
      <c r="G218" s="141">
        <v>-51.404701906442021</v>
      </c>
    </row>
    <row r="219" spans="3:16" s="72" customFormat="1" ht="15" customHeight="1" x14ac:dyDescent="0.2">
      <c r="C219" s="152" t="s">
        <v>423</v>
      </c>
      <c r="D219" s="89">
        <v>0</v>
      </c>
      <c r="E219" s="141" t="s">
        <v>291</v>
      </c>
      <c r="F219" s="89">
        <v>0</v>
      </c>
      <c r="G219" s="142" t="s">
        <v>291</v>
      </c>
    </row>
    <row r="220" spans="3:16" s="72" customFormat="1" ht="15" customHeight="1" x14ac:dyDescent="0.2">
      <c r="C220" s="152" t="s">
        <v>422</v>
      </c>
      <c r="D220" s="89">
        <v>459</v>
      </c>
      <c r="E220" s="141">
        <v>-6.7073170731707261</v>
      </c>
      <c r="F220" s="89">
        <v>472802.27999999997</v>
      </c>
      <c r="G220" s="141">
        <v>-51.481703456862704</v>
      </c>
    </row>
    <row r="221" spans="3:16" s="72" customFormat="1" ht="15" customHeight="1" x14ac:dyDescent="0.2">
      <c r="C221" s="152" t="s">
        <v>421</v>
      </c>
      <c r="D221" s="89">
        <v>40</v>
      </c>
      <c r="E221" s="141">
        <v>8.1081081081081141</v>
      </c>
      <c r="F221" s="89">
        <v>206233.14</v>
      </c>
      <c r="G221" s="141" t="s">
        <v>291</v>
      </c>
    </row>
    <row r="222" spans="3:16" s="72" customFormat="1" ht="15" customHeight="1" x14ac:dyDescent="0.2">
      <c r="C222" s="152" t="s">
        <v>420</v>
      </c>
      <c r="D222" s="89">
        <v>2</v>
      </c>
      <c r="E222" s="141">
        <v>0</v>
      </c>
      <c r="F222" s="89" t="s">
        <v>1101</v>
      </c>
      <c r="G222" s="141" t="s">
        <v>291</v>
      </c>
    </row>
    <row r="223" spans="3:16" s="72" customFormat="1" ht="15" customHeight="1" x14ac:dyDescent="0.2">
      <c r="C223" s="152" t="s">
        <v>424</v>
      </c>
      <c r="D223" s="89">
        <v>86</v>
      </c>
      <c r="E223" s="141">
        <v>-14.000000000000002</v>
      </c>
      <c r="F223" s="89">
        <v>273946.84999999998</v>
      </c>
      <c r="G223" s="141">
        <v>-19.644340794865212</v>
      </c>
    </row>
    <row r="224" spans="3:16" s="72" customFormat="1" ht="15" customHeight="1" x14ac:dyDescent="0.2">
      <c r="C224" s="152" t="s">
        <v>511</v>
      </c>
      <c r="D224" s="89">
        <v>162</v>
      </c>
      <c r="E224" s="141">
        <v>-16.062176165803109</v>
      </c>
      <c r="F224" s="89">
        <v>193590.97999999998</v>
      </c>
      <c r="G224" s="141">
        <v>-57.743766473141136</v>
      </c>
    </row>
    <row r="225" spans="3:16" s="72" customFormat="1" ht="15" customHeight="1" x14ac:dyDescent="0.2">
      <c r="C225" s="152" t="s">
        <v>425</v>
      </c>
      <c r="D225" s="89">
        <v>47</v>
      </c>
      <c r="E225" s="141">
        <v>-16.071428571428569</v>
      </c>
      <c r="F225" s="89">
        <v>7021.36</v>
      </c>
      <c r="G225" s="141">
        <v>-77.361099199150857</v>
      </c>
    </row>
    <row r="226" spans="3:16" s="72" customFormat="1" ht="15" customHeight="1" x14ac:dyDescent="0.2">
      <c r="C226" s="152" t="s">
        <v>512</v>
      </c>
      <c r="D226" s="89">
        <v>102</v>
      </c>
      <c r="E226" s="141">
        <v>-19.685039370078737</v>
      </c>
      <c r="F226" s="89">
        <v>15901.59</v>
      </c>
      <c r="G226" s="141">
        <v>-47.948372567279819</v>
      </c>
    </row>
    <row r="227" spans="3:16" s="72" customFormat="1" ht="15" customHeight="1" x14ac:dyDescent="0.2">
      <c r="C227" s="152" t="s">
        <v>426</v>
      </c>
      <c r="D227" s="89">
        <v>175</v>
      </c>
      <c r="E227" s="141">
        <v>-19.354838709677423</v>
      </c>
      <c r="F227" s="89">
        <v>37710.869999999995</v>
      </c>
      <c r="G227" s="141">
        <v>-74.080310418753143</v>
      </c>
    </row>
    <row r="228" spans="3:16" s="72" customFormat="1" ht="15" customHeight="1" x14ac:dyDescent="0.2">
      <c r="C228" s="152" t="s">
        <v>529</v>
      </c>
      <c r="D228" s="89">
        <v>391</v>
      </c>
      <c r="E228" s="141">
        <v>-3.2178217821782207</v>
      </c>
      <c r="F228" s="89">
        <v>1082132.32</v>
      </c>
      <c r="G228" s="141">
        <v>5.501466612800554</v>
      </c>
    </row>
    <row r="229" spans="3:16" s="72" customFormat="1" ht="15" customHeight="1" x14ac:dyDescent="0.2">
      <c r="C229" s="59" t="s">
        <v>427</v>
      </c>
      <c r="D229" s="143">
        <v>49</v>
      </c>
      <c r="E229" s="144">
        <v>-15.517241379310342</v>
      </c>
      <c r="F229" s="143">
        <v>376133.45</v>
      </c>
      <c r="G229" s="144">
        <v>285.14937316139782</v>
      </c>
      <c r="I229" s="257"/>
      <c r="K229" s="257"/>
      <c r="M229" s="108"/>
      <c r="N229" s="108"/>
      <c r="O229" s="108"/>
      <c r="P229" s="108"/>
    </row>
    <row r="230" spans="3:16" s="72" customFormat="1" ht="15" customHeight="1" x14ac:dyDescent="0.2">
      <c r="C230" s="152" t="s">
        <v>510</v>
      </c>
      <c r="D230" s="145">
        <v>1</v>
      </c>
      <c r="E230" s="141" t="s">
        <v>291</v>
      </c>
      <c r="F230" s="145" t="s">
        <v>1101</v>
      </c>
      <c r="G230" s="142" t="s">
        <v>291</v>
      </c>
    </row>
    <row r="231" spans="3:16" s="72" customFormat="1" ht="15" customHeight="1" x14ac:dyDescent="0.2">
      <c r="C231" s="152" t="s">
        <v>419</v>
      </c>
      <c r="D231" s="89">
        <v>1</v>
      </c>
      <c r="E231" s="141">
        <v>0</v>
      </c>
      <c r="F231" s="89" t="s">
        <v>1101</v>
      </c>
      <c r="G231" s="141" t="s">
        <v>291</v>
      </c>
    </row>
    <row r="232" spans="3:16" s="72" customFormat="1" ht="15" customHeight="1" x14ac:dyDescent="0.2">
      <c r="C232" s="152" t="s">
        <v>423</v>
      </c>
      <c r="D232" s="145">
        <v>0</v>
      </c>
      <c r="E232" s="142" t="s">
        <v>291</v>
      </c>
      <c r="F232" s="145">
        <v>0</v>
      </c>
      <c r="G232" s="142" t="s">
        <v>291</v>
      </c>
    </row>
    <row r="233" spans="3:16" s="72" customFormat="1" ht="15" customHeight="1" x14ac:dyDescent="0.2">
      <c r="C233" s="152" t="s">
        <v>422</v>
      </c>
      <c r="D233" s="89">
        <v>3</v>
      </c>
      <c r="E233" s="141">
        <v>-62.5</v>
      </c>
      <c r="F233" s="89" t="s">
        <v>1101</v>
      </c>
      <c r="G233" s="141" t="s">
        <v>291</v>
      </c>
    </row>
    <row r="234" spans="3:16" s="72" customFormat="1" ht="15" customHeight="1" x14ac:dyDescent="0.2">
      <c r="C234" s="152" t="s">
        <v>421</v>
      </c>
      <c r="D234" s="145">
        <v>0</v>
      </c>
      <c r="E234" s="142" t="s">
        <v>291</v>
      </c>
      <c r="F234" s="145">
        <v>0</v>
      </c>
      <c r="G234" s="142" t="s">
        <v>291</v>
      </c>
    </row>
    <row r="235" spans="3:16" s="72" customFormat="1" ht="15" customHeight="1" x14ac:dyDescent="0.2">
      <c r="C235" s="152" t="s">
        <v>420</v>
      </c>
      <c r="D235" s="145">
        <v>0</v>
      </c>
      <c r="E235" s="142" t="s">
        <v>291</v>
      </c>
      <c r="F235" s="145">
        <v>0</v>
      </c>
      <c r="G235" s="142" t="s">
        <v>291</v>
      </c>
    </row>
    <row r="236" spans="3:16" s="72" customFormat="1" ht="15" customHeight="1" x14ac:dyDescent="0.2">
      <c r="C236" s="152" t="s">
        <v>424</v>
      </c>
      <c r="D236" s="89">
        <v>0</v>
      </c>
      <c r="E236" s="141" t="s">
        <v>291</v>
      </c>
      <c r="F236" s="145">
        <v>0</v>
      </c>
      <c r="G236" s="142" t="s">
        <v>291</v>
      </c>
    </row>
    <row r="237" spans="3:16" s="72" customFormat="1" ht="15" customHeight="1" x14ac:dyDescent="0.2">
      <c r="C237" s="152" t="s">
        <v>511</v>
      </c>
      <c r="D237" s="145">
        <v>0</v>
      </c>
      <c r="E237" s="142">
        <v>-100</v>
      </c>
      <c r="F237" s="89">
        <v>0</v>
      </c>
      <c r="G237" s="141" t="s">
        <v>291</v>
      </c>
    </row>
    <row r="238" spans="3:16" s="72" customFormat="1" ht="15" customHeight="1" x14ac:dyDescent="0.2">
      <c r="C238" s="152" t="s">
        <v>425</v>
      </c>
      <c r="D238" s="145">
        <v>0</v>
      </c>
      <c r="E238" s="142">
        <v>-100</v>
      </c>
      <c r="F238" s="89">
        <v>0</v>
      </c>
      <c r="G238" s="141" t="s">
        <v>291</v>
      </c>
    </row>
    <row r="239" spans="3:16" s="72" customFormat="1" ht="15" customHeight="1" x14ac:dyDescent="0.2">
      <c r="C239" s="152" t="s">
        <v>512</v>
      </c>
      <c r="D239" s="145">
        <v>1</v>
      </c>
      <c r="E239" s="141">
        <v>0</v>
      </c>
      <c r="F239" s="89" t="s">
        <v>1101</v>
      </c>
      <c r="G239" s="141" t="s">
        <v>291</v>
      </c>
    </row>
    <row r="240" spans="3:16" s="72" customFormat="1" ht="15" customHeight="1" x14ac:dyDescent="0.2">
      <c r="C240" s="152" t="s">
        <v>426</v>
      </c>
      <c r="D240" s="89">
        <v>0</v>
      </c>
      <c r="E240" s="142" t="s">
        <v>291</v>
      </c>
      <c r="F240" s="145">
        <v>0</v>
      </c>
      <c r="G240" s="142" t="s">
        <v>291</v>
      </c>
    </row>
    <row r="241" spans="3:14" s="72" customFormat="1" ht="15" customHeight="1" x14ac:dyDescent="0.2">
      <c r="C241" s="152" t="s">
        <v>529</v>
      </c>
      <c r="D241" s="89">
        <v>43</v>
      </c>
      <c r="E241" s="141">
        <v>0</v>
      </c>
      <c r="F241" s="89">
        <v>376133.45</v>
      </c>
      <c r="G241" s="141">
        <v>285.14937316139782</v>
      </c>
    </row>
    <row r="242" spans="3:14" s="72" customFormat="1" ht="15" customHeight="1" thickBot="1" x14ac:dyDescent="0.25">
      <c r="C242" s="146"/>
      <c r="D242" s="147"/>
      <c r="E242" s="147"/>
      <c r="F242" s="147"/>
      <c r="G242" s="147"/>
      <c r="I242" s="257"/>
      <c r="K242" s="257"/>
      <c r="N242" s="108"/>
    </row>
    <row r="243" spans="3:14" s="72" customFormat="1" x14ac:dyDescent="0.2">
      <c r="C243" s="65"/>
      <c r="D243" s="89"/>
      <c r="F243" s="89"/>
    </row>
    <row r="244" spans="3:14" s="72" customFormat="1" x14ac:dyDescent="0.2">
      <c r="C244" s="311" t="s">
        <v>1015</v>
      </c>
      <c r="D244" s="89"/>
      <c r="F244" s="89"/>
    </row>
    <row r="245" spans="3:14" s="72" customFormat="1" x14ac:dyDescent="0.2">
      <c r="C245" s="311" t="s">
        <v>458</v>
      </c>
      <c r="D245" s="89"/>
      <c r="F245" s="89"/>
    </row>
    <row r="246" spans="3:14" s="72" customFormat="1" x14ac:dyDescent="0.2">
      <c r="C246" s="311" t="s">
        <v>1014</v>
      </c>
      <c r="D246" s="312"/>
      <c r="F246" s="312"/>
    </row>
    <row r="247" spans="3:14" s="72" customFormat="1" x14ac:dyDescent="0.2">
      <c r="C247" s="313" t="s">
        <v>1102</v>
      </c>
      <c r="D247" s="312"/>
      <c r="F247" s="312"/>
    </row>
    <row r="248" spans="3:14" s="72" customFormat="1" x14ac:dyDescent="0.2">
      <c r="C248" s="314" t="s">
        <v>1103</v>
      </c>
      <c r="E248" s="55"/>
      <c r="G248" s="55"/>
    </row>
    <row r="249" spans="3:14" s="72" customFormat="1" ht="13.9" customHeight="1" x14ac:dyDescent="0.2">
      <c r="C249" s="374" t="s">
        <v>1028</v>
      </c>
      <c r="D249" s="378"/>
      <c r="E249" s="378"/>
      <c r="F249" s="378"/>
      <c r="G249" s="378"/>
      <c r="H249" s="55"/>
    </row>
    <row r="250" spans="3:14" s="72" customFormat="1" x14ac:dyDescent="0.2">
      <c r="C250" s="378"/>
      <c r="D250" s="378"/>
      <c r="E250" s="378"/>
      <c r="F250" s="378"/>
      <c r="G250" s="378"/>
      <c r="H250" s="55"/>
    </row>
    <row r="251" spans="3:14" s="72" customFormat="1" ht="12" customHeight="1" x14ac:dyDescent="0.2">
      <c r="C251" s="378"/>
      <c r="D251" s="378"/>
      <c r="E251" s="378"/>
      <c r="F251" s="378"/>
      <c r="G251" s="378"/>
    </row>
    <row r="252" spans="3:14" s="72" customFormat="1" ht="12" customHeight="1" x14ac:dyDescent="0.2">
      <c r="C252" s="378"/>
      <c r="D252" s="378"/>
      <c r="E252" s="378"/>
      <c r="F252" s="378"/>
      <c r="G252" s="378"/>
    </row>
    <row r="253" spans="3:14" s="72" customFormat="1" ht="12" customHeight="1" x14ac:dyDescent="0.2">
      <c r="C253" s="378"/>
      <c r="D253" s="378"/>
      <c r="E253" s="378"/>
      <c r="F253" s="378"/>
      <c r="G253" s="378"/>
    </row>
    <row r="254" spans="3:14" s="72" customFormat="1" ht="12" customHeight="1" x14ac:dyDescent="0.2">
      <c r="C254" s="378"/>
      <c r="D254" s="378"/>
      <c r="E254" s="378"/>
      <c r="F254" s="378"/>
      <c r="G254" s="378"/>
    </row>
    <row r="255" spans="3:14" s="72" customFormat="1" ht="12" customHeight="1" x14ac:dyDescent="0.2">
      <c r="C255" s="378"/>
      <c r="D255" s="378"/>
      <c r="E255" s="378"/>
      <c r="F255" s="378"/>
      <c r="G255" s="378"/>
    </row>
    <row r="256" spans="3:14" s="72" customFormat="1" ht="12" customHeight="1" x14ac:dyDescent="0.2">
      <c r="C256" s="378"/>
      <c r="D256" s="378"/>
      <c r="E256" s="378"/>
      <c r="F256" s="378"/>
      <c r="G256" s="378"/>
    </row>
    <row r="257" spans="3:7" s="72" customFormat="1" ht="12" customHeight="1" x14ac:dyDescent="0.2">
      <c r="C257" s="378"/>
      <c r="D257" s="378"/>
      <c r="E257" s="378"/>
      <c r="F257" s="378"/>
      <c r="G257" s="378"/>
    </row>
    <row r="258" spans="3:7" s="72" customFormat="1" ht="12" customHeight="1" x14ac:dyDescent="0.2">
      <c r="C258" s="378"/>
      <c r="D258" s="378"/>
      <c r="E258" s="378"/>
      <c r="F258" s="378"/>
      <c r="G258" s="378"/>
    </row>
  </sheetData>
  <mergeCells count="4">
    <mergeCell ref="D5:E5"/>
    <mergeCell ref="F5:G5"/>
    <mergeCell ref="C5:C6"/>
    <mergeCell ref="C249:G258"/>
  </mergeCells>
  <pageMargins left="0.7" right="0.7" top="0.75" bottom="0.75" header="0.3" footer="0.3"/>
  <pageSetup orientation="portrait" verticalDpi="599"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04"/>
  <sheetViews>
    <sheetView zoomScaleNormal="100" workbookViewId="0">
      <pane ySplit="6" topLeftCell="A82" activePane="bottomLeft" state="frozen"/>
      <selection pane="bottomLeft"/>
    </sheetView>
  </sheetViews>
  <sheetFormatPr baseColWidth="10" defaultColWidth="11.42578125" defaultRowHeight="12.75" x14ac:dyDescent="0.2"/>
  <cols>
    <col min="1" max="2" width="11.42578125" style="2"/>
    <col min="3" max="3" width="66.28515625" style="1" customWidth="1"/>
    <col min="4" max="6" width="17.140625" style="2" customWidth="1"/>
    <col min="7" max="7" width="11.42578125" style="3"/>
    <col min="8" max="8" width="18.85546875" style="3" customWidth="1"/>
    <col min="9" max="9" width="16.85546875" style="3" customWidth="1"/>
    <col min="10" max="10" width="20" style="2" customWidth="1"/>
    <col min="11" max="16384" width="11.42578125" style="2"/>
  </cols>
  <sheetData>
    <row r="1" spans="3:11" x14ac:dyDescent="0.2">
      <c r="D1" s="4"/>
    </row>
    <row r="3" spans="3:11" x14ac:dyDescent="0.2">
      <c r="C3" s="235" t="s">
        <v>1104</v>
      </c>
    </row>
    <row r="4" spans="3:11" x14ac:dyDescent="0.2">
      <c r="C4" s="10"/>
    </row>
    <row r="5" spans="3:11" ht="27.75" customHeight="1" x14ac:dyDescent="0.2">
      <c r="C5" s="356" t="s">
        <v>439</v>
      </c>
      <c r="D5" s="375" t="s">
        <v>459</v>
      </c>
      <c r="E5" s="376"/>
      <c r="F5" s="379"/>
    </row>
    <row r="6" spans="3:11" ht="44.25" customHeight="1" x14ac:dyDescent="0.2">
      <c r="C6" s="377"/>
      <c r="D6" s="291" t="s">
        <v>431</v>
      </c>
      <c r="E6" s="291" t="s">
        <v>556</v>
      </c>
      <c r="F6" s="291" t="s">
        <v>530</v>
      </c>
    </row>
    <row r="7" spans="3:11" x14ac:dyDescent="0.2">
      <c r="C7" s="42"/>
      <c r="D7" s="42"/>
      <c r="E7" s="42"/>
      <c r="F7" s="42"/>
    </row>
    <row r="8" spans="3:11" s="72" customFormat="1" ht="15" customHeight="1" x14ac:dyDescent="0.2">
      <c r="C8" s="253" t="s">
        <v>330</v>
      </c>
      <c r="D8" s="255">
        <v>170268</v>
      </c>
      <c r="E8" s="256">
        <v>-8.0551880551880561</v>
      </c>
      <c r="F8" s="256">
        <v>100</v>
      </c>
      <c r="G8" s="258"/>
      <c r="H8" s="155"/>
      <c r="I8" s="259"/>
      <c r="K8" s="149"/>
    </row>
    <row r="9" spans="3:11" s="72" customFormat="1" ht="15" customHeight="1" x14ac:dyDescent="0.2">
      <c r="C9" s="140" t="s">
        <v>440</v>
      </c>
      <c r="D9" s="89">
        <v>33158</v>
      </c>
      <c r="E9" s="141">
        <v>-28.606493842046333</v>
      </c>
      <c r="F9" s="141">
        <v>19.47400568515517</v>
      </c>
      <c r="G9" s="155"/>
      <c r="H9" s="155"/>
      <c r="I9" s="155"/>
    </row>
    <row r="10" spans="3:11" s="72" customFormat="1" ht="15" customHeight="1" x14ac:dyDescent="0.2">
      <c r="C10" s="140" t="s">
        <v>441</v>
      </c>
      <c r="D10" s="89">
        <v>112472</v>
      </c>
      <c r="E10" s="141">
        <v>1.7929062095555226</v>
      </c>
      <c r="F10" s="141">
        <v>66.055864871849096</v>
      </c>
      <c r="G10" s="155"/>
      <c r="H10" s="155"/>
      <c r="I10" s="155"/>
    </row>
    <row r="11" spans="3:11" s="72" customFormat="1" ht="15" customHeight="1" x14ac:dyDescent="0.2">
      <c r="C11" s="140" t="s">
        <v>442</v>
      </c>
      <c r="D11" s="89">
        <v>20769</v>
      </c>
      <c r="E11" s="141">
        <v>-12.896326119778557</v>
      </c>
      <c r="F11" s="141">
        <v>12.197829304390725</v>
      </c>
      <c r="G11" s="155"/>
      <c r="H11" s="155"/>
      <c r="I11" s="155"/>
      <c r="K11" s="151"/>
    </row>
    <row r="12" spans="3:11" s="72" customFormat="1" ht="15" customHeight="1" x14ac:dyDescent="0.2">
      <c r="C12" s="140" t="s">
        <v>443</v>
      </c>
      <c r="D12" s="89">
        <v>2559</v>
      </c>
      <c r="E12" s="141">
        <v>-11.606217616580306</v>
      </c>
      <c r="F12" s="141">
        <v>1.5029248009021072</v>
      </c>
      <c r="G12" s="155"/>
      <c r="H12" s="155"/>
      <c r="I12" s="155"/>
      <c r="K12" s="151"/>
    </row>
    <row r="13" spans="3:11" s="72" customFormat="1" ht="15" customHeight="1" x14ac:dyDescent="0.2">
      <c r="C13" s="140" t="s">
        <v>444</v>
      </c>
      <c r="D13" s="89">
        <v>1310</v>
      </c>
      <c r="E13" s="141">
        <v>-13.302448709463931</v>
      </c>
      <c r="F13" s="141">
        <v>0.76937533770291533</v>
      </c>
      <c r="G13" s="155"/>
      <c r="H13" s="155"/>
      <c r="I13" s="155"/>
      <c r="K13" s="151"/>
    </row>
    <row r="14" spans="3:11" s="72" customFormat="1" ht="15" customHeight="1" x14ac:dyDescent="0.2">
      <c r="C14" s="137" t="s">
        <v>510</v>
      </c>
      <c r="D14" s="143">
        <v>12666</v>
      </c>
      <c r="E14" s="144">
        <v>-3.8998482549317148</v>
      </c>
      <c r="F14" s="144">
        <v>100</v>
      </c>
      <c r="G14" s="258"/>
      <c r="H14" s="155"/>
      <c r="I14" s="259"/>
      <c r="K14" s="149"/>
    </row>
    <row r="15" spans="3:11" s="72" customFormat="1" ht="15" customHeight="1" x14ac:dyDescent="0.2">
      <c r="C15" s="140" t="s">
        <v>440</v>
      </c>
      <c r="D15" s="89">
        <v>1711</v>
      </c>
      <c r="E15" s="141">
        <v>-5.6780595369349545</v>
      </c>
      <c r="F15" s="141">
        <v>13.508605716090322</v>
      </c>
      <c r="G15" s="155"/>
      <c r="H15" s="155"/>
      <c r="I15" s="155"/>
      <c r="K15" s="151"/>
    </row>
    <row r="16" spans="3:11" s="72" customFormat="1" ht="15" customHeight="1" x14ac:dyDescent="0.2">
      <c r="C16" s="140" t="s">
        <v>441</v>
      </c>
      <c r="D16" s="89">
        <v>9294</v>
      </c>
      <c r="E16" s="141">
        <v>1.8074268813670802</v>
      </c>
      <c r="F16" s="141">
        <v>73.37754618664141</v>
      </c>
      <c r="G16" s="155"/>
      <c r="H16" s="155"/>
      <c r="I16" s="155"/>
      <c r="K16" s="151"/>
    </row>
    <row r="17" spans="3:11" s="72" customFormat="1" ht="15" customHeight="1" x14ac:dyDescent="0.2">
      <c r="C17" s="140" t="s">
        <v>442</v>
      </c>
      <c r="D17" s="89">
        <v>1432</v>
      </c>
      <c r="E17" s="141">
        <v>-25.377800937988539</v>
      </c>
      <c r="F17" s="141">
        <v>11.30585820306332</v>
      </c>
      <c r="G17" s="155"/>
      <c r="H17" s="155"/>
      <c r="I17" s="155"/>
      <c r="K17" s="151"/>
    </row>
    <row r="18" spans="3:11" s="72" customFormat="1" ht="15" customHeight="1" x14ac:dyDescent="0.2">
      <c r="C18" s="140" t="s">
        <v>443</v>
      </c>
      <c r="D18" s="89">
        <v>184</v>
      </c>
      <c r="E18" s="141">
        <v>-13.207547169811317</v>
      </c>
      <c r="F18" s="141">
        <v>1.4527080372651193</v>
      </c>
      <c r="G18" s="155"/>
      <c r="H18" s="155"/>
      <c r="I18" s="155"/>
      <c r="K18" s="151"/>
    </row>
    <row r="19" spans="3:11" s="72" customFormat="1" ht="15" customHeight="1" x14ac:dyDescent="0.2">
      <c r="C19" s="140" t="s">
        <v>444</v>
      </c>
      <c r="D19" s="89">
        <v>45</v>
      </c>
      <c r="E19" s="141">
        <v>-57.547169811320757</v>
      </c>
      <c r="F19" s="141">
        <v>0.35528185693983894</v>
      </c>
      <c r="G19" s="155"/>
      <c r="H19" s="155"/>
      <c r="I19" s="155"/>
      <c r="K19" s="151"/>
    </row>
    <row r="20" spans="3:11" s="72" customFormat="1" ht="15" customHeight="1" x14ac:dyDescent="0.2">
      <c r="C20" s="137" t="s">
        <v>419</v>
      </c>
      <c r="D20" s="143">
        <v>54123</v>
      </c>
      <c r="E20" s="144">
        <v>-3.813822886491669</v>
      </c>
      <c r="F20" s="144">
        <v>100</v>
      </c>
      <c r="G20" s="258"/>
      <c r="H20" s="155"/>
      <c r="I20" s="259"/>
      <c r="K20" s="149"/>
    </row>
    <row r="21" spans="3:11" s="72" customFormat="1" ht="15" customHeight="1" x14ac:dyDescent="0.2">
      <c r="C21" s="140" t="s">
        <v>440</v>
      </c>
      <c r="D21" s="89">
        <v>7706</v>
      </c>
      <c r="E21" s="141">
        <v>5.1439486969572901</v>
      </c>
      <c r="F21" s="141">
        <v>14.237939508157346</v>
      </c>
      <c r="G21" s="342"/>
      <c r="H21" s="155"/>
      <c r="I21" s="155"/>
      <c r="K21" s="151"/>
    </row>
    <row r="22" spans="3:11" s="72" customFormat="1" ht="15" customHeight="1" x14ac:dyDescent="0.2">
      <c r="C22" s="140" t="s">
        <v>441</v>
      </c>
      <c r="D22" s="89">
        <v>39822</v>
      </c>
      <c r="E22" s="141">
        <v>1.9221417419569509</v>
      </c>
      <c r="F22" s="141">
        <v>73.57685272435009</v>
      </c>
      <c r="G22" s="342"/>
      <c r="H22" s="155"/>
      <c r="I22" s="155"/>
      <c r="K22" s="151"/>
    </row>
    <row r="23" spans="3:11" s="72" customFormat="1" ht="15" customHeight="1" x14ac:dyDescent="0.2">
      <c r="C23" s="140" t="s">
        <v>442</v>
      </c>
      <c r="D23" s="89">
        <v>6202</v>
      </c>
      <c r="E23" s="141">
        <v>-30.023694008800629</v>
      </c>
      <c r="F23" s="141">
        <v>11.459083938436525</v>
      </c>
      <c r="G23" s="342"/>
      <c r="H23" s="155"/>
      <c r="I23" s="155"/>
      <c r="K23" s="151"/>
    </row>
    <row r="24" spans="3:11" s="72" customFormat="1" ht="15" customHeight="1" x14ac:dyDescent="0.2">
      <c r="C24" s="140" t="s">
        <v>443</v>
      </c>
      <c r="D24" s="89">
        <v>299</v>
      </c>
      <c r="E24" s="141">
        <v>-64.698937426210151</v>
      </c>
      <c r="F24" s="141">
        <v>0.55244535594848776</v>
      </c>
      <c r="G24" s="342"/>
      <c r="H24" s="155"/>
      <c r="I24" s="155"/>
      <c r="K24" s="151"/>
    </row>
    <row r="25" spans="3:11" s="72" customFormat="1" ht="15" customHeight="1" x14ac:dyDescent="0.2">
      <c r="C25" s="140" t="s">
        <v>444</v>
      </c>
      <c r="D25" s="89">
        <v>94</v>
      </c>
      <c r="E25" s="141">
        <v>-40.880503144654092</v>
      </c>
      <c r="F25" s="141">
        <v>0.17367847310755133</v>
      </c>
      <c r="G25" s="342"/>
      <c r="H25" s="155"/>
      <c r="I25" s="155"/>
      <c r="K25" s="151"/>
    </row>
    <row r="26" spans="3:11" s="72" customFormat="1" ht="15" customHeight="1" x14ac:dyDescent="0.2">
      <c r="C26" s="137" t="s">
        <v>423</v>
      </c>
      <c r="D26" s="143">
        <v>8</v>
      </c>
      <c r="E26" s="144">
        <v>-46.666666666666664</v>
      </c>
      <c r="F26" s="144">
        <v>100</v>
      </c>
      <c r="G26" s="258"/>
      <c r="H26" s="155"/>
      <c r="I26" s="259"/>
      <c r="J26" s="227"/>
      <c r="K26" s="149"/>
    </row>
    <row r="27" spans="3:11" s="72" customFormat="1" ht="15" customHeight="1" x14ac:dyDescent="0.2">
      <c r="C27" s="140" t="s">
        <v>440</v>
      </c>
      <c r="D27" s="89">
        <v>2</v>
      </c>
      <c r="E27" s="141">
        <v>-80</v>
      </c>
      <c r="F27" s="141">
        <v>25</v>
      </c>
      <c r="G27" s="155"/>
      <c r="H27" s="155"/>
      <c r="I27" s="155"/>
      <c r="K27" s="151"/>
    </row>
    <row r="28" spans="3:11" s="72" customFormat="1" ht="15" customHeight="1" x14ac:dyDescent="0.2">
      <c r="C28" s="140" t="s">
        <v>441</v>
      </c>
      <c r="D28" s="89">
        <v>4</v>
      </c>
      <c r="E28" s="141">
        <v>33.333333333333329</v>
      </c>
      <c r="F28" s="141">
        <v>50</v>
      </c>
      <c r="G28" s="155"/>
      <c r="H28" s="155"/>
      <c r="I28" s="155"/>
      <c r="K28" s="151"/>
    </row>
    <row r="29" spans="3:11" s="72" customFormat="1" ht="15" customHeight="1" x14ac:dyDescent="0.2">
      <c r="C29" s="140" t="s">
        <v>442</v>
      </c>
      <c r="D29" s="145">
        <v>0</v>
      </c>
      <c r="E29" s="141" t="s">
        <v>291</v>
      </c>
      <c r="F29" s="141">
        <v>0</v>
      </c>
      <c r="G29" s="155"/>
      <c r="H29" s="155"/>
      <c r="I29" s="155"/>
      <c r="K29" s="151"/>
    </row>
    <row r="30" spans="3:11" s="72" customFormat="1" ht="15" customHeight="1" x14ac:dyDescent="0.2">
      <c r="C30" s="140" t="s">
        <v>443</v>
      </c>
      <c r="D30" s="89">
        <v>0</v>
      </c>
      <c r="E30" s="142" t="s">
        <v>291</v>
      </c>
      <c r="F30" s="141">
        <v>0</v>
      </c>
      <c r="G30" s="155"/>
      <c r="H30" s="155"/>
      <c r="I30" s="155"/>
      <c r="K30" s="151"/>
    </row>
    <row r="31" spans="3:11" s="72" customFormat="1" ht="15" customHeight="1" x14ac:dyDescent="0.2">
      <c r="C31" s="140" t="s">
        <v>444</v>
      </c>
      <c r="D31" s="89">
        <v>2</v>
      </c>
      <c r="E31" s="141">
        <v>0</v>
      </c>
      <c r="F31" s="141">
        <v>25</v>
      </c>
      <c r="G31" s="155"/>
      <c r="H31" s="155"/>
      <c r="I31" s="155"/>
      <c r="K31" s="151"/>
    </row>
    <row r="32" spans="3:11" s="72" customFormat="1" ht="15" customHeight="1" x14ac:dyDescent="0.2">
      <c r="C32" s="137" t="s">
        <v>422</v>
      </c>
      <c r="D32" s="143">
        <v>33443</v>
      </c>
      <c r="E32" s="144">
        <v>-12.195442134005463</v>
      </c>
      <c r="F32" s="144">
        <v>100</v>
      </c>
      <c r="G32" s="258"/>
      <c r="H32" s="155"/>
      <c r="I32" s="259"/>
      <c r="K32" s="149"/>
    </row>
    <row r="33" spans="3:11" s="72" customFormat="1" ht="15" customHeight="1" x14ac:dyDescent="0.2">
      <c r="C33" s="140" t="s">
        <v>440</v>
      </c>
      <c r="D33" s="89">
        <v>10067</v>
      </c>
      <c r="E33" s="141">
        <v>-25.402000741015197</v>
      </c>
      <c r="F33" s="141">
        <v>30.101964536674341</v>
      </c>
      <c r="G33" s="155"/>
      <c r="H33" s="155"/>
      <c r="I33" s="155"/>
      <c r="K33" s="151"/>
    </row>
    <row r="34" spans="3:11" s="72" customFormat="1" ht="15" customHeight="1" x14ac:dyDescent="0.2">
      <c r="C34" s="140" t="s">
        <v>441</v>
      </c>
      <c r="D34" s="89">
        <v>20873</v>
      </c>
      <c r="E34" s="141">
        <v>-4.054240404504716</v>
      </c>
      <c r="F34" s="141">
        <v>62.413659061687056</v>
      </c>
      <c r="G34" s="155"/>
      <c r="H34" s="155"/>
      <c r="I34" s="155"/>
      <c r="K34" s="151"/>
    </row>
    <row r="35" spans="3:11" s="72" customFormat="1" ht="15" customHeight="1" x14ac:dyDescent="0.2">
      <c r="C35" s="140" t="s">
        <v>442</v>
      </c>
      <c r="D35" s="89">
        <v>2262</v>
      </c>
      <c r="E35" s="141">
        <v>-12.018669778296386</v>
      </c>
      <c r="F35" s="141">
        <v>6.7637472714768414</v>
      </c>
      <c r="G35" s="155"/>
      <c r="H35" s="155"/>
      <c r="I35" s="155"/>
      <c r="K35" s="151"/>
    </row>
    <row r="36" spans="3:11" s="72" customFormat="1" ht="15" customHeight="1" x14ac:dyDescent="0.2">
      <c r="C36" s="140" t="s">
        <v>443</v>
      </c>
      <c r="D36" s="89">
        <v>181</v>
      </c>
      <c r="E36" s="141">
        <v>-10.396039603960395</v>
      </c>
      <c r="F36" s="141">
        <v>0.54121938821277993</v>
      </c>
      <c r="G36" s="155"/>
      <c r="H36" s="155"/>
      <c r="I36" s="155"/>
      <c r="K36" s="151"/>
    </row>
    <row r="37" spans="3:11" s="72" customFormat="1" ht="15" customHeight="1" x14ac:dyDescent="0.2">
      <c r="C37" s="140" t="s">
        <v>444</v>
      </c>
      <c r="D37" s="89">
        <v>60</v>
      </c>
      <c r="E37" s="141">
        <v>-7.6923076923076872</v>
      </c>
      <c r="F37" s="141">
        <v>0.17940974194898784</v>
      </c>
      <c r="G37" s="155"/>
      <c r="H37" s="155"/>
      <c r="I37" s="155"/>
      <c r="K37" s="151"/>
    </row>
    <row r="38" spans="3:11" s="72" customFormat="1" ht="15" customHeight="1" x14ac:dyDescent="0.2">
      <c r="C38" s="137" t="s">
        <v>421</v>
      </c>
      <c r="D38" s="143">
        <v>383</v>
      </c>
      <c r="E38" s="144">
        <v>-5.4320987654321033</v>
      </c>
      <c r="F38" s="144">
        <v>100</v>
      </c>
      <c r="G38" s="258"/>
      <c r="H38" s="155"/>
      <c r="I38" s="259"/>
      <c r="K38" s="149"/>
    </row>
    <row r="39" spans="3:11" s="72" customFormat="1" ht="15" customHeight="1" x14ac:dyDescent="0.2">
      <c r="C39" s="140" t="s">
        <v>440</v>
      </c>
      <c r="D39" s="89">
        <v>66</v>
      </c>
      <c r="E39" s="141">
        <v>-18.518518518518523</v>
      </c>
      <c r="F39" s="141">
        <v>17.232375979112273</v>
      </c>
      <c r="G39" s="155"/>
      <c r="H39" s="155"/>
      <c r="I39" s="155"/>
      <c r="K39" s="151"/>
    </row>
    <row r="40" spans="3:11" s="72" customFormat="1" ht="15" customHeight="1" x14ac:dyDescent="0.2">
      <c r="C40" s="140" t="s">
        <v>441</v>
      </c>
      <c r="D40" s="89">
        <v>203</v>
      </c>
      <c r="E40" s="141">
        <v>-6.0185185185185226</v>
      </c>
      <c r="F40" s="141">
        <v>53.002610966057439</v>
      </c>
      <c r="G40" s="155"/>
      <c r="H40" s="155"/>
      <c r="I40" s="155"/>
      <c r="K40" s="151"/>
    </row>
    <row r="41" spans="3:11" s="72" customFormat="1" ht="15" customHeight="1" x14ac:dyDescent="0.2">
      <c r="C41" s="140" t="s">
        <v>442</v>
      </c>
      <c r="D41" s="89">
        <v>87</v>
      </c>
      <c r="E41" s="141">
        <v>11.538461538461542</v>
      </c>
      <c r="F41" s="141">
        <v>22.715404699738905</v>
      </c>
      <c r="G41" s="155"/>
      <c r="H41" s="155"/>
      <c r="I41" s="155"/>
      <c r="K41" s="151"/>
    </row>
    <row r="42" spans="3:11" s="72" customFormat="1" ht="15" customHeight="1" x14ac:dyDescent="0.2">
      <c r="C42" s="140" t="s">
        <v>443</v>
      </c>
      <c r="D42" s="89">
        <v>15</v>
      </c>
      <c r="E42" s="141">
        <v>0</v>
      </c>
      <c r="F42" s="141">
        <v>3.9164490861618799</v>
      </c>
      <c r="G42" s="155"/>
      <c r="H42" s="155"/>
      <c r="I42" s="155"/>
      <c r="K42" s="151"/>
    </row>
    <row r="43" spans="3:11" s="72" customFormat="1" ht="15" customHeight="1" x14ac:dyDescent="0.2">
      <c r="C43" s="140" t="s">
        <v>444</v>
      </c>
      <c r="D43" s="89">
        <v>12</v>
      </c>
      <c r="E43" s="141">
        <v>-19.999999999999996</v>
      </c>
      <c r="F43" s="141">
        <v>3.1331592689295036</v>
      </c>
      <c r="G43" s="155"/>
      <c r="H43" s="155"/>
      <c r="I43" s="155"/>
      <c r="K43" s="151"/>
    </row>
    <row r="44" spans="3:11" s="72" customFormat="1" ht="15" customHeight="1" x14ac:dyDescent="0.2">
      <c r="C44" s="137" t="s">
        <v>420</v>
      </c>
      <c r="D44" s="143">
        <v>166</v>
      </c>
      <c r="E44" s="144">
        <v>-12.169312169312175</v>
      </c>
      <c r="F44" s="144">
        <v>100</v>
      </c>
      <c r="G44" s="258"/>
      <c r="H44" s="155"/>
      <c r="I44" s="259"/>
      <c r="K44" s="149"/>
    </row>
    <row r="45" spans="3:11" s="72" customFormat="1" ht="15" customHeight="1" x14ac:dyDescent="0.2">
      <c r="C45" s="140" t="s">
        <v>440</v>
      </c>
      <c r="D45" s="89">
        <v>32</v>
      </c>
      <c r="E45" s="141">
        <v>-50</v>
      </c>
      <c r="F45" s="141">
        <v>19.277108433734941</v>
      </c>
      <c r="G45" s="155"/>
      <c r="H45" s="155"/>
      <c r="I45" s="155"/>
      <c r="K45" s="151"/>
    </row>
    <row r="46" spans="3:11" s="72" customFormat="1" ht="15" customHeight="1" x14ac:dyDescent="0.2">
      <c r="C46" s="140" t="s">
        <v>441</v>
      </c>
      <c r="D46" s="89">
        <v>47</v>
      </c>
      <c r="E46" s="141">
        <v>42.424242424242429</v>
      </c>
      <c r="F46" s="141">
        <v>28.313253012048197</v>
      </c>
      <c r="G46" s="155"/>
      <c r="H46" s="155"/>
      <c r="I46" s="155"/>
      <c r="K46" s="151"/>
    </row>
    <row r="47" spans="3:11" s="72" customFormat="1" ht="15" customHeight="1" x14ac:dyDescent="0.2">
      <c r="C47" s="140" t="s">
        <v>442</v>
      </c>
      <c r="D47" s="89">
        <v>35</v>
      </c>
      <c r="E47" s="141">
        <v>-7.8947368421052655</v>
      </c>
      <c r="F47" s="141">
        <v>21.084337349397593</v>
      </c>
      <c r="G47" s="155"/>
      <c r="H47" s="155"/>
      <c r="I47" s="155"/>
      <c r="K47" s="151"/>
    </row>
    <row r="48" spans="3:11" s="72" customFormat="1" ht="15" customHeight="1" x14ac:dyDescent="0.2">
      <c r="C48" s="140" t="s">
        <v>443</v>
      </c>
      <c r="D48" s="89">
        <v>27</v>
      </c>
      <c r="E48" s="141">
        <v>12.5</v>
      </c>
      <c r="F48" s="141">
        <v>16.265060240963855</v>
      </c>
      <c r="G48" s="155"/>
      <c r="H48" s="155"/>
      <c r="I48" s="155"/>
      <c r="K48" s="151"/>
    </row>
    <row r="49" spans="3:11" s="72" customFormat="1" ht="15" customHeight="1" x14ac:dyDescent="0.2">
      <c r="C49" s="140" t="s">
        <v>444</v>
      </c>
      <c r="D49" s="89">
        <v>25</v>
      </c>
      <c r="E49" s="141">
        <v>-16.666666666666664</v>
      </c>
      <c r="F49" s="141">
        <v>15.060240963855422</v>
      </c>
      <c r="G49" s="155"/>
      <c r="H49" s="155"/>
      <c r="I49" s="155"/>
      <c r="K49" s="151"/>
    </row>
    <row r="50" spans="3:11" s="72" customFormat="1" ht="15" customHeight="1" x14ac:dyDescent="0.2">
      <c r="C50" s="137" t="s">
        <v>424</v>
      </c>
      <c r="D50" s="143">
        <v>5473</v>
      </c>
      <c r="E50" s="144">
        <v>-5.4749568221070799</v>
      </c>
      <c r="F50" s="144">
        <v>100</v>
      </c>
      <c r="G50" s="258"/>
      <c r="H50" s="155"/>
      <c r="I50" s="259"/>
      <c r="K50" s="149"/>
    </row>
    <row r="51" spans="3:11" s="72" customFormat="1" ht="15" customHeight="1" x14ac:dyDescent="0.2">
      <c r="C51" s="140" t="s">
        <v>440</v>
      </c>
      <c r="D51" s="89">
        <v>1156</v>
      </c>
      <c r="E51" s="141">
        <v>-10.108864696734054</v>
      </c>
      <c r="F51" s="141">
        <v>21.121871003106158</v>
      </c>
      <c r="G51" s="155"/>
      <c r="H51" s="155"/>
      <c r="I51" s="155"/>
      <c r="K51" s="151"/>
    </row>
    <row r="52" spans="3:11" s="72" customFormat="1" ht="15" customHeight="1" x14ac:dyDescent="0.2">
      <c r="C52" s="140" t="s">
        <v>441</v>
      </c>
      <c r="D52" s="89">
        <v>3585</v>
      </c>
      <c r="E52" s="141">
        <v>-4.5018646776771476</v>
      </c>
      <c r="F52" s="141">
        <v>65.503380230221083</v>
      </c>
      <c r="G52" s="155"/>
      <c r="H52" s="155"/>
      <c r="I52" s="155"/>
      <c r="K52" s="151"/>
    </row>
    <row r="53" spans="3:11" s="72" customFormat="1" ht="15" customHeight="1" x14ac:dyDescent="0.2">
      <c r="C53" s="140" t="s">
        <v>442</v>
      </c>
      <c r="D53" s="89">
        <v>605</v>
      </c>
      <c r="E53" s="141">
        <v>-2.8892455858748001</v>
      </c>
      <c r="F53" s="141">
        <v>11.054266398684451</v>
      </c>
      <c r="G53" s="155"/>
      <c r="H53" s="155"/>
      <c r="I53" s="155"/>
      <c r="K53" s="151"/>
    </row>
    <row r="54" spans="3:11" s="72" customFormat="1" ht="15" customHeight="1" x14ac:dyDescent="0.2">
      <c r="C54" s="140" t="s">
        <v>443</v>
      </c>
      <c r="D54" s="89">
        <v>89</v>
      </c>
      <c r="E54" s="141">
        <v>-2.1978021978022011</v>
      </c>
      <c r="F54" s="141">
        <v>1.6261648090626715</v>
      </c>
      <c r="G54" s="155"/>
      <c r="H54" s="155"/>
      <c r="I54" s="155"/>
      <c r="K54" s="151"/>
    </row>
    <row r="55" spans="3:11" s="72" customFormat="1" ht="15" customHeight="1" x14ac:dyDescent="0.2">
      <c r="C55" s="140" t="s">
        <v>444</v>
      </c>
      <c r="D55" s="89">
        <v>38</v>
      </c>
      <c r="E55" s="141">
        <v>5.555555555555558</v>
      </c>
      <c r="F55" s="141">
        <v>0.69431755892563496</v>
      </c>
      <c r="G55" s="155"/>
      <c r="H55" s="155"/>
      <c r="I55" s="155"/>
      <c r="K55" s="151"/>
    </row>
    <row r="56" spans="3:11" s="72" customFormat="1" ht="15" customHeight="1" x14ac:dyDescent="0.2">
      <c r="C56" s="137" t="s">
        <v>511</v>
      </c>
      <c r="D56" s="143">
        <v>2685</v>
      </c>
      <c r="E56" s="144">
        <v>-11.063265982113279</v>
      </c>
      <c r="F56" s="144">
        <v>100</v>
      </c>
      <c r="G56" s="258"/>
      <c r="H56" s="155"/>
      <c r="I56" s="259"/>
      <c r="K56" s="149"/>
    </row>
    <row r="57" spans="3:11" s="72" customFormat="1" ht="15" customHeight="1" x14ac:dyDescent="0.2">
      <c r="C57" s="140" t="s">
        <v>440</v>
      </c>
      <c r="D57" s="89">
        <v>850</v>
      </c>
      <c r="E57" s="141">
        <v>-4.0632054176072181</v>
      </c>
      <c r="F57" s="141">
        <v>31.65735567970205</v>
      </c>
      <c r="G57" s="155"/>
      <c r="H57" s="155"/>
      <c r="I57" s="155"/>
      <c r="K57" s="151"/>
    </row>
    <row r="58" spans="3:11" s="72" customFormat="1" ht="15" customHeight="1" x14ac:dyDescent="0.2">
      <c r="C58" s="140" t="s">
        <v>441</v>
      </c>
      <c r="D58" s="89">
        <v>1538</v>
      </c>
      <c r="E58" s="141">
        <v>-6.5045592705167188</v>
      </c>
      <c r="F58" s="141">
        <v>57.281191806331464</v>
      </c>
      <c r="G58" s="155"/>
      <c r="H58" s="155"/>
      <c r="I58" s="155"/>
      <c r="K58" s="151"/>
    </row>
    <row r="59" spans="3:11" s="72" customFormat="1" ht="15" customHeight="1" x14ac:dyDescent="0.2">
      <c r="C59" s="140" t="s">
        <v>442</v>
      </c>
      <c r="D59" s="89">
        <v>239</v>
      </c>
      <c r="E59" s="141">
        <v>-37.434554973821989</v>
      </c>
      <c r="F59" s="141">
        <v>8.9013035381750463</v>
      </c>
      <c r="G59" s="155"/>
      <c r="H59" s="155"/>
      <c r="I59" s="155"/>
      <c r="K59" s="151"/>
    </row>
    <row r="60" spans="3:11" s="72" customFormat="1" ht="15" customHeight="1" x14ac:dyDescent="0.2">
      <c r="C60" s="140" t="s">
        <v>443</v>
      </c>
      <c r="D60" s="89">
        <v>36</v>
      </c>
      <c r="E60" s="141">
        <v>-41.935483870967737</v>
      </c>
      <c r="F60" s="141">
        <v>1.3407821229050279</v>
      </c>
      <c r="G60" s="155"/>
      <c r="H60" s="155"/>
      <c r="I60" s="155"/>
      <c r="K60" s="151"/>
    </row>
    <row r="61" spans="3:11" s="72" customFormat="1" ht="15" customHeight="1" x14ac:dyDescent="0.2">
      <c r="C61" s="140" t="s">
        <v>444</v>
      </c>
      <c r="D61" s="89">
        <v>22</v>
      </c>
      <c r="E61" s="141">
        <v>-50</v>
      </c>
      <c r="F61" s="141">
        <v>0.81936685288640598</v>
      </c>
      <c r="G61" s="155"/>
      <c r="H61" s="155"/>
      <c r="I61" s="155"/>
      <c r="K61" s="151"/>
    </row>
    <row r="62" spans="3:11" s="72" customFormat="1" ht="15" customHeight="1" x14ac:dyDescent="0.2">
      <c r="C62" s="137" t="s">
        <v>425</v>
      </c>
      <c r="D62" s="143">
        <v>4223</v>
      </c>
      <c r="E62" s="144">
        <v>-15.658078689834232</v>
      </c>
      <c r="F62" s="144">
        <v>100</v>
      </c>
      <c r="G62" s="258"/>
      <c r="H62" s="155"/>
      <c r="I62" s="259"/>
      <c r="K62" s="149"/>
    </row>
    <row r="63" spans="3:11" s="72" customFormat="1" ht="15" customHeight="1" x14ac:dyDescent="0.2">
      <c r="C63" s="140" t="s">
        <v>440</v>
      </c>
      <c r="D63" s="89">
        <v>1064</v>
      </c>
      <c r="E63" s="141">
        <v>4.4160942100098133</v>
      </c>
      <c r="F63" s="141">
        <v>25.195358749703999</v>
      </c>
      <c r="G63" s="155"/>
      <c r="H63" s="155"/>
      <c r="I63" s="155"/>
      <c r="K63" s="151"/>
    </row>
    <row r="64" spans="3:11" s="72" customFormat="1" ht="15" customHeight="1" x14ac:dyDescent="0.2">
      <c r="C64" s="140" t="s">
        <v>441</v>
      </c>
      <c r="D64" s="89">
        <v>2830</v>
      </c>
      <c r="E64" s="141">
        <v>-14.784703402589583</v>
      </c>
      <c r="F64" s="141">
        <v>67.01397111058489</v>
      </c>
      <c r="G64" s="155"/>
      <c r="H64" s="155"/>
      <c r="I64" s="155"/>
      <c r="K64" s="151"/>
    </row>
    <row r="65" spans="3:11" s="72" customFormat="1" ht="15" customHeight="1" x14ac:dyDescent="0.2">
      <c r="C65" s="140" t="s">
        <v>442</v>
      </c>
      <c r="D65" s="89">
        <v>293</v>
      </c>
      <c r="E65" s="141">
        <v>-49.914529914529915</v>
      </c>
      <c r="F65" s="141">
        <v>6.938195595548188</v>
      </c>
      <c r="G65" s="155"/>
      <c r="H65" s="155"/>
      <c r="I65" s="155"/>
      <c r="K65" s="151"/>
    </row>
    <row r="66" spans="3:11" s="72" customFormat="1" ht="15" customHeight="1" x14ac:dyDescent="0.2">
      <c r="C66" s="140" t="s">
        <v>443</v>
      </c>
      <c r="D66" s="89">
        <v>28</v>
      </c>
      <c r="E66" s="141">
        <v>-60</v>
      </c>
      <c r="F66" s="141">
        <v>0.66303575657115787</v>
      </c>
      <c r="G66" s="155"/>
      <c r="H66" s="155"/>
      <c r="I66" s="155"/>
      <c r="K66" s="151"/>
    </row>
    <row r="67" spans="3:11" s="72" customFormat="1" ht="15" customHeight="1" x14ac:dyDescent="0.2">
      <c r="C67" s="140" t="s">
        <v>444</v>
      </c>
      <c r="D67" s="89">
        <v>8</v>
      </c>
      <c r="E67" s="141">
        <v>-33.333333333333336</v>
      </c>
      <c r="F67" s="141">
        <v>0.18943878759175942</v>
      </c>
      <c r="G67" s="155"/>
      <c r="H67" s="155"/>
      <c r="I67" s="155"/>
      <c r="K67" s="151"/>
    </row>
    <row r="68" spans="3:11" s="72" customFormat="1" ht="15" customHeight="1" x14ac:dyDescent="0.2">
      <c r="C68" s="137" t="s">
        <v>512</v>
      </c>
      <c r="D68" s="143">
        <v>7888</v>
      </c>
      <c r="E68" s="144">
        <v>-17.064451687519711</v>
      </c>
      <c r="F68" s="144">
        <v>100</v>
      </c>
      <c r="G68" s="258"/>
      <c r="H68" s="155"/>
      <c r="I68" s="259"/>
      <c r="K68" s="149"/>
    </row>
    <row r="69" spans="3:11" s="72" customFormat="1" ht="15" customHeight="1" x14ac:dyDescent="0.2">
      <c r="C69" s="140" t="s">
        <v>440</v>
      </c>
      <c r="D69" s="89">
        <v>1925</v>
      </c>
      <c r="E69" s="141">
        <v>-5.6834884860362589</v>
      </c>
      <c r="F69" s="141">
        <v>24.404158215010142</v>
      </c>
      <c r="G69" s="155"/>
      <c r="H69" s="155"/>
      <c r="I69" s="155"/>
      <c r="K69" s="151"/>
    </row>
    <row r="70" spans="3:11" s="72" customFormat="1" ht="15" customHeight="1" x14ac:dyDescent="0.2">
      <c r="C70" s="140" t="s">
        <v>441</v>
      </c>
      <c r="D70" s="89">
        <v>5513</v>
      </c>
      <c r="E70" s="141">
        <v>-14.935966671809908</v>
      </c>
      <c r="F70" s="141">
        <v>69.890973630831638</v>
      </c>
      <c r="G70" s="155"/>
      <c r="H70" s="155"/>
      <c r="I70" s="155"/>
      <c r="K70" s="151"/>
    </row>
    <row r="71" spans="3:11" s="72" customFormat="1" ht="15" customHeight="1" x14ac:dyDescent="0.2">
      <c r="C71" s="140" t="s">
        <v>442</v>
      </c>
      <c r="D71" s="89">
        <v>380</v>
      </c>
      <c r="E71" s="141">
        <v>-55.659276546091021</v>
      </c>
      <c r="F71" s="141">
        <v>4.8174442190669371</v>
      </c>
      <c r="G71" s="155"/>
      <c r="H71" s="155"/>
      <c r="I71" s="155"/>
      <c r="K71" s="151"/>
    </row>
    <row r="72" spans="3:11" s="72" customFormat="1" ht="15" customHeight="1" x14ac:dyDescent="0.2">
      <c r="C72" s="140" t="s">
        <v>443</v>
      </c>
      <c r="D72" s="89">
        <v>43</v>
      </c>
      <c r="E72" s="141">
        <v>-47.560975609756099</v>
      </c>
      <c r="F72" s="141">
        <v>0.54513184584178498</v>
      </c>
      <c r="G72" s="155"/>
      <c r="H72" s="155"/>
      <c r="I72" s="155"/>
      <c r="K72" s="151"/>
    </row>
    <row r="73" spans="3:11" s="72" customFormat="1" ht="15" customHeight="1" x14ac:dyDescent="0.2">
      <c r="C73" s="140" t="s">
        <v>444</v>
      </c>
      <c r="D73" s="89">
        <v>27</v>
      </c>
      <c r="E73" s="141">
        <v>-46</v>
      </c>
      <c r="F73" s="141">
        <v>0.34229208924949289</v>
      </c>
      <c r="G73" s="155"/>
      <c r="H73" s="155"/>
      <c r="I73" s="155"/>
      <c r="K73" s="151"/>
    </row>
    <row r="74" spans="3:11" s="72" customFormat="1" ht="15" customHeight="1" x14ac:dyDescent="0.2">
      <c r="C74" s="137" t="s">
        <v>426</v>
      </c>
      <c r="D74" s="143">
        <v>5680</v>
      </c>
      <c r="E74" s="144">
        <v>-11.374629427367767</v>
      </c>
      <c r="F74" s="144">
        <v>100</v>
      </c>
      <c r="G74" s="258"/>
      <c r="H74" s="155"/>
      <c r="I74" s="259"/>
      <c r="J74" s="227"/>
      <c r="K74" s="149"/>
    </row>
    <row r="75" spans="3:11" s="72" customFormat="1" ht="15" customHeight="1" x14ac:dyDescent="0.2">
      <c r="C75" s="140" t="s">
        <v>440</v>
      </c>
      <c r="D75" s="89">
        <v>812</v>
      </c>
      <c r="E75" s="141">
        <v>3.7037037037036979</v>
      </c>
      <c r="F75" s="141">
        <v>14.295774647887324</v>
      </c>
      <c r="G75" s="155"/>
      <c r="H75" s="155"/>
      <c r="I75" s="155"/>
      <c r="K75" s="151"/>
    </row>
    <row r="76" spans="3:11" s="72" customFormat="1" ht="15" customHeight="1" x14ac:dyDescent="0.2">
      <c r="C76" s="140" t="s">
        <v>441</v>
      </c>
      <c r="D76" s="89">
        <v>4766</v>
      </c>
      <c r="E76" s="141">
        <v>-12.997444322745533</v>
      </c>
      <c r="F76" s="141">
        <v>83.908450704225359</v>
      </c>
      <c r="G76" s="155"/>
      <c r="H76" s="155"/>
      <c r="I76" s="155"/>
      <c r="K76" s="151"/>
    </row>
    <row r="77" spans="3:11" s="72" customFormat="1" ht="15" customHeight="1" x14ac:dyDescent="0.2">
      <c r="C77" s="140" t="s">
        <v>442</v>
      </c>
      <c r="D77" s="89">
        <v>97</v>
      </c>
      <c r="E77" s="141">
        <v>-31.205673758865249</v>
      </c>
      <c r="F77" s="141">
        <v>1.7077464788732395</v>
      </c>
      <c r="G77" s="155"/>
      <c r="H77" s="155"/>
      <c r="I77" s="155"/>
      <c r="K77" s="151"/>
    </row>
    <row r="78" spans="3:11" s="72" customFormat="1" ht="15" customHeight="1" x14ac:dyDescent="0.2">
      <c r="C78" s="140" t="s">
        <v>443</v>
      </c>
      <c r="D78" s="89">
        <v>5</v>
      </c>
      <c r="E78" s="141">
        <v>-28.571428571428569</v>
      </c>
      <c r="F78" s="141">
        <v>8.8028169014084515E-2</v>
      </c>
      <c r="G78" s="155"/>
      <c r="H78" s="155"/>
      <c r="I78" s="155"/>
      <c r="K78" s="151"/>
    </row>
    <row r="79" spans="3:11" s="72" customFormat="1" ht="15" customHeight="1" x14ac:dyDescent="0.2">
      <c r="C79" s="140" t="s">
        <v>444</v>
      </c>
      <c r="D79" s="145">
        <v>0</v>
      </c>
      <c r="E79" s="141" t="s">
        <v>291</v>
      </c>
      <c r="F79" s="141">
        <v>0</v>
      </c>
      <c r="G79" s="155"/>
      <c r="H79" s="155"/>
      <c r="I79" s="155"/>
      <c r="K79" s="151"/>
    </row>
    <row r="80" spans="3:11" s="72" customFormat="1" ht="15" customHeight="1" x14ac:dyDescent="0.2">
      <c r="C80" s="137" t="s">
        <v>529</v>
      </c>
      <c r="D80" s="143">
        <v>43530</v>
      </c>
      <c r="E80" s="144">
        <v>-7.9762382935543163</v>
      </c>
      <c r="F80" s="144">
        <v>100</v>
      </c>
      <c r="G80" s="258"/>
      <c r="H80" s="155"/>
      <c r="I80" s="259"/>
      <c r="K80" s="149"/>
    </row>
    <row r="81" spans="1:11" s="72" customFormat="1" ht="15" customHeight="1" x14ac:dyDescent="0.2">
      <c r="C81" s="140" t="s">
        <v>440</v>
      </c>
      <c r="D81" s="89">
        <v>7767</v>
      </c>
      <c r="E81" s="141">
        <v>-55.959401224767525</v>
      </c>
      <c r="F81" s="141">
        <v>17.842866988283941</v>
      </c>
      <c r="G81" s="155"/>
      <c r="H81" s="155"/>
      <c r="I81" s="155"/>
      <c r="K81" s="151"/>
    </row>
    <row r="82" spans="1:11" s="72" customFormat="1" ht="15" customHeight="1" x14ac:dyDescent="0.2">
      <c r="C82" s="140" t="s">
        <v>441</v>
      </c>
      <c r="D82" s="89">
        <v>23997</v>
      </c>
      <c r="E82" s="141">
        <v>22.402448355011483</v>
      </c>
      <c r="F82" s="141">
        <v>55.127498277050314</v>
      </c>
      <c r="G82" s="155"/>
      <c r="H82" s="155"/>
      <c r="I82" s="155"/>
      <c r="K82" s="151"/>
    </row>
    <row r="83" spans="1:11" s="72" customFormat="1" ht="15" customHeight="1" x14ac:dyDescent="0.2">
      <c r="C83" s="140" t="s">
        <v>442</v>
      </c>
      <c r="D83" s="89">
        <v>9137</v>
      </c>
      <c r="E83" s="141">
        <v>17.336586618723505</v>
      </c>
      <c r="F83" s="141">
        <v>20.990121755111417</v>
      </c>
      <c r="G83" s="155"/>
      <c r="H83" s="155"/>
      <c r="I83" s="155"/>
      <c r="K83" s="151"/>
    </row>
    <row r="84" spans="1:11" s="72" customFormat="1" ht="15" customHeight="1" x14ac:dyDescent="0.2">
      <c r="C84" s="140" t="s">
        <v>443</v>
      </c>
      <c r="D84" s="89">
        <v>1652</v>
      </c>
      <c r="E84" s="141">
        <v>28.760717069368667</v>
      </c>
      <c r="F84" s="141">
        <v>3.7950838502182402</v>
      </c>
      <c r="G84" s="155"/>
      <c r="H84" s="155"/>
      <c r="I84" s="155"/>
      <c r="K84" s="151"/>
    </row>
    <row r="85" spans="1:11" s="72" customFormat="1" ht="15" customHeight="1" x14ac:dyDescent="0.2">
      <c r="C85" s="140" t="s">
        <v>444</v>
      </c>
      <c r="D85" s="89">
        <v>977</v>
      </c>
      <c r="E85" s="141">
        <v>-1.5120967741935498</v>
      </c>
      <c r="F85" s="141">
        <v>2.2444291293360901</v>
      </c>
      <c r="G85" s="155"/>
      <c r="H85" s="155"/>
      <c r="I85" s="155"/>
      <c r="K85" s="151"/>
    </row>
    <row r="86" spans="1:11" s="72" customFormat="1" ht="15" customHeight="1" thickBot="1" x14ac:dyDescent="0.25">
      <c r="C86" s="146"/>
      <c r="D86" s="147"/>
      <c r="E86" s="147"/>
      <c r="F86" s="147"/>
      <c r="G86" s="155"/>
      <c r="H86" s="155"/>
      <c r="I86" s="155"/>
    </row>
    <row r="87" spans="1:11" s="72" customFormat="1" x14ac:dyDescent="0.2">
      <c r="C87" s="65"/>
      <c r="D87" s="89"/>
      <c r="G87" s="155"/>
      <c r="H87" s="155"/>
      <c r="I87" s="155"/>
    </row>
    <row r="88" spans="1:11" s="72" customFormat="1" ht="15" customHeight="1" x14ac:dyDescent="0.2">
      <c r="C88" s="315" t="s">
        <v>1054</v>
      </c>
      <c r="D88" s="298"/>
      <c r="E88" s="2"/>
      <c r="F88" s="298"/>
      <c r="G88" s="155"/>
      <c r="H88" s="155"/>
      <c r="I88" s="155"/>
    </row>
    <row r="89" spans="1:11" s="72" customFormat="1" ht="15" customHeight="1" x14ac:dyDescent="0.2">
      <c r="C89" s="315" t="s">
        <v>458</v>
      </c>
      <c r="D89" s="298"/>
      <c r="E89" s="2"/>
      <c r="F89" s="298"/>
      <c r="G89" s="155"/>
      <c r="H89" s="155"/>
      <c r="I89" s="155"/>
    </row>
    <row r="90" spans="1:11" s="72" customFormat="1" ht="15" customHeight="1" x14ac:dyDescent="0.2">
      <c r="C90" s="315" t="s">
        <v>1055</v>
      </c>
      <c r="D90" s="316"/>
      <c r="E90" s="2"/>
      <c r="F90" s="316"/>
      <c r="G90" s="155"/>
      <c r="H90" s="155"/>
      <c r="I90" s="155"/>
    </row>
    <row r="91" spans="1:11" s="55" customFormat="1" ht="15" customHeight="1" x14ac:dyDescent="0.2">
      <c r="A91" s="72"/>
      <c r="B91" s="72"/>
      <c r="C91" s="317" t="s">
        <v>1105</v>
      </c>
      <c r="D91" s="316"/>
      <c r="E91" s="2"/>
      <c r="F91" s="316"/>
      <c r="G91" s="211"/>
      <c r="H91" s="211"/>
      <c r="I91" s="211"/>
    </row>
    <row r="92" spans="1:11" s="55" customFormat="1" ht="15" customHeight="1" x14ac:dyDescent="0.2">
      <c r="A92" s="72"/>
      <c r="B92" s="72"/>
      <c r="C92" s="315" t="s">
        <v>1106</v>
      </c>
      <c r="D92" s="2"/>
      <c r="E92" s="1"/>
      <c r="F92" s="2"/>
      <c r="G92" s="211"/>
      <c r="H92" s="211"/>
      <c r="I92" s="211"/>
    </row>
    <row r="93" spans="1:11" s="55" customFormat="1" ht="15" customHeight="1" x14ac:dyDescent="0.2">
      <c r="A93" s="72"/>
      <c r="B93" s="72"/>
      <c r="C93" s="380" t="s">
        <v>1056</v>
      </c>
      <c r="D93" s="380"/>
      <c r="E93" s="380"/>
      <c r="F93" s="380"/>
      <c r="G93" s="211"/>
      <c r="H93" s="211"/>
      <c r="I93" s="211"/>
    </row>
    <row r="94" spans="1:11" s="55" customFormat="1" ht="15" customHeight="1" x14ac:dyDescent="0.2">
      <c r="A94" s="72"/>
      <c r="B94" s="72"/>
      <c r="C94" s="380"/>
      <c r="D94" s="380"/>
      <c r="E94" s="380"/>
      <c r="F94" s="380"/>
      <c r="G94" s="211"/>
      <c r="H94" s="211"/>
      <c r="I94" s="211"/>
    </row>
    <row r="95" spans="1:11" s="55" customFormat="1" ht="15" customHeight="1" x14ac:dyDescent="0.2">
      <c r="A95" s="72"/>
      <c r="B95" s="72"/>
      <c r="C95" s="380"/>
      <c r="D95" s="380"/>
      <c r="E95" s="380"/>
      <c r="F95" s="380"/>
      <c r="G95" s="211"/>
      <c r="H95" s="211"/>
      <c r="I95" s="211"/>
    </row>
    <row r="96" spans="1:11" s="55" customFormat="1" ht="15" customHeight="1" x14ac:dyDescent="0.2">
      <c r="A96" s="72"/>
      <c r="B96" s="72"/>
      <c r="C96" s="380"/>
      <c r="D96" s="380"/>
      <c r="E96" s="380"/>
      <c r="F96" s="380"/>
      <c r="G96" s="211"/>
      <c r="H96" s="211"/>
      <c r="I96" s="211"/>
    </row>
    <row r="97" spans="1:9" s="55" customFormat="1" ht="15" customHeight="1" x14ac:dyDescent="0.2">
      <c r="A97" s="72"/>
      <c r="B97" s="72"/>
      <c r="C97" s="380"/>
      <c r="D97" s="380"/>
      <c r="E97" s="380"/>
      <c r="F97" s="380"/>
      <c r="G97" s="211"/>
      <c r="H97" s="211"/>
      <c r="I97" s="211"/>
    </row>
    <row r="98" spans="1:9" s="55" customFormat="1" ht="15" customHeight="1" x14ac:dyDescent="0.2">
      <c r="A98" s="72"/>
      <c r="B98" s="72"/>
      <c r="C98" s="380"/>
      <c r="D98" s="380"/>
      <c r="E98" s="380"/>
      <c r="F98" s="380"/>
      <c r="G98" s="211"/>
      <c r="H98" s="211"/>
      <c r="I98" s="211"/>
    </row>
    <row r="99" spans="1:9" s="55" customFormat="1" ht="15" customHeight="1" x14ac:dyDescent="0.2">
      <c r="A99" s="72"/>
      <c r="B99" s="72"/>
      <c r="C99" s="380"/>
      <c r="D99" s="380"/>
      <c r="E99" s="380"/>
      <c r="F99" s="380"/>
      <c r="G99" s="211"/>
      <c r="H99" s="211"/>
      <c r="I99" s="211"/>
    </row>
    <row r="100" spans="1:9" s="55" customFormat="1" ht="15" customHeight="1" x14ac:dyDescent="0.2">
      <c r="A100" s="72"/>
      <c r="B100" s="72"/>
      <c r="C100" s="380"/>
      <c r="D100" s="380"/>
      <c r="E100" s="380"/>
      <c r="F100" s="380"/>
      <c r="G100" s="211"/>
      <c r="H100" s="211"/>
      <c r="I100" s="211"/>
    </row>
    <row r="101" spans="1:9" s="55" customFormat="1" ht="15" customHeight="1" x14ac:dyDescent="0.2">
      <c r="A101" s="72"/>
      <c r="B101" s="72"/>
      <c r="C101" s="380"/>
      <c r="D101" s="380"/>
      <c r="E101" s="380"/>
      <c r="F101" s="380"/>
      <c r="G101" s="211"/>
      <c r="H101" s="211"/>
      <c r="I101" s="211"/>
    </row>
    <row r="102" spans="1:9" s="72" customFormat="1" ht="15" customHeight="1" x14ac:dyDescent="0.2">
      <c r="C102" s="380"/>
      <c r="D102" s="380"/>
      <c r="E102" s="380"/>
      <c r="F102" s="380"/>
      <c r="G102" s="155"/>
      <c r="H102" s="155"/>
      <c r="I102" s="155"/>
    </row>
    <row r="103" spans="1:9" s="72" customFormat="1" ht="15" customHeight="1" x14ac:dyDescent="0.2">
      <c r="C103" s="380"/>
      <c r="D103" s="380"/>
      <c r="E103" s="380"/>
      <c r="F103" s="380"/>
      <c r="G103" s="155"/>
      <c r="H103" s="155"/>
      <c r="I103" s="155"/>
    </row>
    <row r="104" spans="1:9" s="72" customFormat="1" x14ac:dyDescent="0.2">
      <c r="C104" s="55"/>
      <c r="G104" s="155"/>
      <c r="H104" s="155"/>
      <c r="I104" s="155"/>
    </row>
  </sheetData>
  <mergeCells count="3">
    <mergeCell ref="C5:C6"/>
    <mergeCell ref="D5:F5"/>
    <mergeCell ref="C93:F10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
  <sheetViews>
    <sheetView zoomScaleNormal="100" workbookViewId="0">
      <pane ySplit="6" topLeftCell="A7" activePane="bottomLeft" state="frozen"/>
      <selection pane="bottomLeft"/>
    </sheetView>
  </sheetViews>
  <sheetFormatPr baseColWidth="10" defaultColWidth="11.42578125" defaultRowHeight="12.75" x14ac:dyDescent="0.2"/>
  <cols>
    <col min="1" max="2" width="11.42578125" style="2"/>
    <col min="3" max="3" width="68.42578125" style="1" customWidth="1"/>
    <col min="4" max="4" width="12.7109375" style="2" customWidth="1"/>
    <col min="5" max="5" width="12.7109375" style="2" bestFit="1" customWidth="1"/>
    <col min="6" max="6" width="15.5703125" style="2" customWidth="1"/>
    <col min="7" max="7" width="11.42578125" style="2"/>
    <col min="8" max="8" width="10.28515625" style="2" customWidth="1"/>
    <col min="9" max="9" width="11.42578125" style="3"/>
    <col min="10" max="16384" width="11.42578125" style="2"/>
  </cols>
  <sheetData>
    <row r="1" spans="3:13" x14ac:dyDescent="0.2">
      <c r="D1" s="4"/>
    </row>
    <row r="3" spans="3:13" x14ac:dyDescent="0.2">
      <c r="C3" s="235" t="s">
        <v>1107</v>
      </c>
    </row>
    <row r="4" spans="3:13" x14ac:dyDescent="0.2">
      <c r="C4" s="10"/>
    </row>
    <row r="5" spans="3:13" ht="27.75" customHeight="1" x14ac:dyDescent="0.2">
      <c r="C5" s="381" t="s">
        <v>460</v>
      </c>
      <c r="D5" s="382" t="s">
        <v>461</v>
      </c>
      <c r="E5" s="383"/>
      <c r="F5" s="383"/>
      <c r="G5" s="383"/>
    </row>
    <row r="6" spans="3:13" ht="44.25" customHeight="1" x14ac:dyDescent="0.2">
      <c r="C6" s="377"/>
      <c r="D6" s="291" t="s">
        <v>418</v>
      </c>
      <c r="E6" s="291" t="s">
        <v>462</v>
      </c>
      <c r="F6" s="291" t="s">
        <v>108</v>
      </c>
      <c r="G6" s="291" t="s">
        <v>463</v>
      </c>
    </row>
    <row r="7" spans="3:13" x14ac:dyDescent="0.2">
      <c r="C7" s="42"/>
      <c r="D7" s="42"/>
      <c r="E7" s="42"/>
      <c r="F7" s="42"/>
      <c r="G7" s="42"/>
      <c r="J7" s="3"/>
      <c r="K7" s="3"/>
      <c r="L7" s="3"/>
      <c r="M7" s="3"/>
    </row>
    <row r="8" spans="3:13" s="72" customFormat="1" ht="15" customHeight="1" x14ac:dyDescent="0.2">
      <c r="C8" s="250" t="s">
        <v>531</v>
      </c>
      <c r="D8" s="255">
        <v>170268</v>
      </c>
      <c r="E8" s="255">
        <v>1109669</v>
      </c>
      <c r="F8" s="255">
        <v>1279937</v>
      </c>
      <c r="G8" s="261">
        <v>13.302842249266956</v>
      </c>
      <c r="H8" s="108"/>
      <c r="I8" s="262"/>
      <c r="J8" s="262"/>
      <c r="K8" s="262"/>
      <c r="M8" s="263"/>
    </row>
    <row r="9" spans="3:13" s="72" customFormat="1" ht="15" customHeight="1" x14ac:dyDescent="0.2">
      <c r="C9" s="152" t="s">
        <v>440</v>
      </c>
      <c r="D9" s="89">
        <v>33158</v>
      </c>
      <c r="E9" s="89">
        <v>206865</v>
      </c>
      <c r="F9" s="89">
        <v>240023</v>
      </c>
      <c r="G9" s="150">
        <v>13.814509442845061</v>
      </c>
      <c r="H9" s="319"/>
      <c r="I9" s="155"/>
    </row>
    <row r="10" spans="3:13" s="72" customFormat="1" ht="15" customHeight="1" x14ac:dyDescent="0.2">
      <c r="C10" s="152" t="s">
        <v>441</v>
      </c>
      <c r="D10" s="89">
        <v>112472</v>
      </c>
      <c r="E10" s="89">
        <v>675761</v>
      </c>
      <c r="F10" s="89">
        <v>788233</v>
      </c>
      <c r="G10" s="150">
        <v>14.268877349717659</v>
      </c>
      <c r="H10" s="319"/>
      <c r="I10" s="155"/>
    </row>
    <row r="11" spans="3:13" s="72" customFormat="1" ht="15" customHeight="1" x14ac:dyDescent="0.2">
      <c r="C11" s="152" t="s">
        <v>442</v>
      </c>
      <c r="D11" s="89">
        <v>20769</v>
      </c>
      <c r="E11" s="89">
        <v>185255</v>
      </c>
      <c r="F11" s="89">
        <v>206024</v>
      </c>
      <c r="G11" s="150">
        <v>10.080864365316662</v>
      </c>
      <c r="H11" s="319"/>
      <c r="I11" s="155"/>
    </row>
    <row r="12" spans="3:13" s="72" customFormat="1" ht="15" customHeight="1" x14ac:dyDescent="0.2">
      <c r="C12" s="152" t="s">
        <v>443</v>
      </c>
      <c r="D12" s="89">
        <v>2559</v>
      </c>
      <c r="E12" s="89">
        <v>28081</v>
      </c>
      <c r="F12" s="89">
        <v>30640</v>
      </c>
      <c r="G12" s="150">
        <v>8.3518276762402088</v>
      </c>
      <c r="H12" s="319"/>
      <c r="I12" s="155"/>
    </row>
    <row r="13" spans="3:13" s="72" customFormat="1" ht="15" customHeight="1" x14ac:dyDescent="0.2">
      <c r="C13" s="152" t="s">
        <v>444</v>
      </c>
      <c r="D13" s="89">
        <v>1310</v>
      </c>
      <c r="E13" s="89">
        <v>13707</v>
      </c>
      <c r="F13" s="89">
        <v>15017</v>
      </c>
      <c r="G13" s="150">
        <v>8.7234467603382821</v>
      </c>
      <c r="H13" s="319"/>
      <c r="I13" s="155"/>
    </row>
    <row r="14" spans="3:13" s="72" customFormat="1" ht="25.5" x14ac:dyDescent="0.2">
      <c r="C14" s="92" t="s">
        <v>537</v>
      </c>
      <c r="D14" s="221">
        <v>5680</v>
      </c>
      <c r="E14" s="221">
        <v>392927</v>
      </c>
      <c r="F14" s="221">
        <v>398607</v>
      </c>
      <c r="G14" s="222">
        <v>1.4249624316682847</v>
      </c>
      <c r="H14" s="319"/>
      <c r="I14" s="262"/>
      <c r="J14" s="262"/>
      <c r="K14" s="262"/>
      <c r="M14" s="263"/>
    </row>
    <row r="15" spans="3:13" s="72" customFormat="1" ht="15" customHeight="1" x14ac:dyDescent="0.2">
      <c r="C15" s="152" t="s">
        <v>440</v>
      </c>
      <c r="D15" s="89">
        <v>812</v>
      </c>
      <c r="E15" s="89">
        <v>53804</v>
      </c>
      <c r="F15" s="89">
        <v>54616</v>
      </c>
      <c r="G15" s="150">
        <v>1.486743811337337</v>
      </c>
      <c r="H15" s="319"/>
      <c r="I15" s="155"/>
    </row>
    <row r="16" spans="3:13" s="72" customFormat="1" ht="15" customHeight="1" x14ac:dyDescent="0.2">
      <c r="C16" s="152" t="s">
        <v>441</v>
      </c>
      <c r="D16" s="89">
        <v>4766</v>
      </c>
      <c r="E16" s="89">
        <v>262207</v>
      </c>
      <c r="F16" s="89">
        <v>266973</v>
      </c>
      <c r="G16" s="150">
        <v>1.7851992523588527</v>
      </c>
      <c r="H16" s="319"/>
      <c r="I16" s="155"/>
    </row>
    <row r="17" spans="3:13" s="72" customFormat="1" ht="15" customHeight="1" x14ac:dyDescent="0.2">
      <c r="C17" s="152" t="s">
        <v>442</v>
      </c>
      <c r="D17" s="89">
        <v>97</v>
      </c>
      <c r="E17" s="89">
        <v>63044</v>
      </c>
      <c r="F17" s="89">
        <v>63141</v>
      </c>
      <c r="G17" s="150">
        <v>0.15362442786778796</v>
      </c>
      <c r="H17" s="319"/>
      <c r="I17" s="155"/>
    </row>
    <row r="18" spans="3:13" s="72" customFormat="1" ht="15" customHeight="1" x14ac:dyDescent="0.2">
      <c r="C18" s="152" t="s">
        <v>443</v>
      </c>
      <c r="D18" s="89">
        <v>5</v>
      </c>
      <c r="E18" s="89">
        <v>9493</v>
      </c>
      <c r="F18" s="89">
        <v>9498</v>
      </c>
      <c r="G18" s="150">
        <v>5.264266161297116E-2</v>
      </c>
      <c r="H18" s="319"/>
      <c r="I18" s="155"/>
    </row>
    <row r="19" spans="3:13" s="72" customFormat="1" ht="15" customHeight="1" x14ac:dyDescent="0.2">
      <c r="C19" s="152" t="s">
        <v>444</v>
      </c>
      <c r="D19" s="89">
        <v>0</v>
      </c>
      <c r="E19" s="89">
        <v>4379</v>
      </c>
      <c r="F19" s="89">
        <v>4379</v>
      </c>
      <c r="G19" s="150">
        <v>0</v>
      </c>
      <c r="H19" s="319"/>
      <c r="I19" s="155"/>
    </row>
    <row r="20" spans="3:13" s="72" customFormat="1" ht="15" customHeight="1" x14ac:dyDescent="0.2">
      <c r="C20" s="59" t="s">
        <v>534</v>
      </c>
      <c r="D20" s="143">
        <v>34000</v>
      </c>
      <c r="E20" s="143">
        <v>90025</v>
      </c>
      <c r="F20" s="143">
        <v>124025</v>
      </c>
      <c r="G20" s="223">
        <v>27.413827857286837</v>
      </c>
      <c r="H20" s="319"/>
      <c r="I20" s="262"/>
      <c r="J20" s="262"/>
      <c r="K20" s="262"/>
      <c r="M20" s="263"/>
    </row>
    <row r="21" spans="3:13" s="72" customFormat="1" ht="15" customHeight="1" x14ac:dyDescent="0.2">
      <c r="C21" s="152" t="s">
        <v>440</v>
      </c>
      <c r="D21" s="89">
        <v>10167</v>
      </c>
      <c r="E21" s="89">
        <v>20224</v>
      </c>
      <c r="F21" s="89">
        <v>30391</v>
      </c>
      <c r="G21" s="150">
        <v>33.453983087098152</v>
      </c>
      <c r="H21" s="319"/>
      <c r="I21" s="155"/>
    </row>
    <row r="22" spans="3:13" s="72" customFormat="1" ht="15" customHeight="1" x14ac:dyDescent="0.2">
      <c r="C22" s="152" t="s">
        <v>441</v>
      </c>
      <c r="D22" s="89">
        <v>21127</v>
      </c>
      <c r="E22" s="89">
        <v>52138</v>
      </c>
      <c r="F22" s="89">
        <v>73265</v>
      </c>
      <c r="G22" s="150">
        <v>28.836415751040747</v>
      </c>
      <c r="H22" s="319"/>
      <c r="I22" s="155"/>
    </row>
    <row r="23" spans="3:13" s="72" customFormat="1" ht="15" customHeight="1" x14ac:dyDescent="0.2">
      <c r="C23" s="152" t="s">
        <v>442</v>
      </c>
      <c r="D23" s="89">
        <v>2384</v>
      </c>
      <c r="E23" s="89">
        <v>15107</v>
      </c>
      <c r="F23" s="89">
        <v>17491</v>
      </c>
      <c r="G23" s="150">
        <v>13.629866788634153</v>
      </c>
      <c r="H23" s="319"/>
      <c r="I23" s="155"/>
    </row>
    <row r="24" spans="3:13" s="72" customFormat="1" ht="15" customHeight="1" x14ac:dyDescent="0.2">
      <c r="C24" s="152" t="s">
        <v>443</v>
      </c>
      <c r="D24" s="89">
        <v>223</v>
      </c>
      <c r="E24" s="89">
        <v>1771</v>
      </c>
      <c r="F24" s="89">
        <v>1994</v>
      </c>
      <c r="G24" s="150">
        <v>11.183550651955867</v>
      </c>
      <c r="H24" s="319"/>
      <c r="I24" s="155"/>
    </row>
    <row r="25" spans="3:13" s="72" customFormat="1" ht="15" customHeight="1" x14ac:dyDescent="0.2">
      <c r="C25" s="152" t="s">
        <v>444</v>
      </c>
      <c r="D25" s="89">
        <v>99</v>
      </c>
      <c r="E25" s="89">
        <v>785</v>
      </c>
      <c r="F25" s="89">
        <v>884</v>
      </c>
      <c r="G25" s="150">
        <v>11.199095022624435</v>
      </c>
      <c r="H25" s="319"/>
      <c r="I25" s="155"/>
    </row>
    <row r="26" spans="3:13" s="72" customFormat="1" ht="15" customHeight="1" x14ac:dyDescent="0.2">
      <c r="C26" s="59" t="s">
        <v>532</v>
      </c>
      <c r="D26" s="143">
        <v>66789</v>
      </c>
      <c r="E26" s="143">
        <v>7726</v>
      </c>
      <c r="F26" s="143">
        <v>74515</v>
      </c>
      <c r="G26" s="223">
        <v>89.631617795074817</v>
      </c>
      <c r="H26" s="319"/>
      <c r="I26" s="262"/>
      <c r="J26" s="262"/>
      <c r="K26" s="262"/>
      <c r="M26" s="263"/>
    </row>
    <row r="27" spans="3:13" s="72" customFormat="1" ht="15" customHeight="1" x14ac:dyDescent="0.2">
      <c r="C27" s="152" t="s">
        <v>440</v>
      </c>
      <c r="D27" s="89">
        <v>9417</v>
      </c>
      <c r="E27" s="89">
        <v>1782</v>
      </c>
      <c r="F27" s="89">
        <v>11199</v>
      </c>
      <c r="G27" s="150">
        <v>84.087864987945352</v>
      </c>
      <c r="H27" s="319"/>
      <c r="I27" s="155"/>
    </row>
    <row r="28" spans="3:13" s="72" customFormat="1" ht="15" customHeight="1" x14ac:dyDescent="0.2">
      <c r="C28" s="152" t="s">
        <v>441</v>
      </c>
      <c r="D28" s="89">
        <v>49116</v>
      </c>
      <c r="E28" s="89">
        <v>5650</v>
      </c>
      <c r="F28" s="89">
        <v>54766</v>
      </c>
      <c r="G28" s="150">
        <v>89.683380199393781</v>
      </c>
      <c r="H28" s="319"/>
      <c r="I28" s="155"/>
    </row>
    <row r="29" spans="3:13" s="72" customFormat="1" ht="15" customHeight="1" x14ac:dyDescent="0.2">
      <c r="C29" s="152" t="s">
        <v>442</v>
      </c>
      <c r="D29" s="89">
        <v>7634</v>
      </c>
      <c r="E29" s="89">
        <v>284</v>
      </c>
      <c r="F29" s="89">
        <v>7918</v>
      </c>
      <c r="G29" s="150">
        <v>96.413235665572117</v>
      </c>
      <c r="H29" s="319"/>
      <c r="I29" s="155"/>
    </row>
    <row r="30" spans="3:13" s="72" customFormat="1" ht="15" customHeight="1" x14ac:dyDescent="0.2">
      <c r="C30" s="152" t="s">
        <v>443</v>
      </c>
      <c r="D30" s="89">
        <v>483</v>
      </c>
      <c r="E30" s="89">
        <v>6</v>
      </c>
      <c r="F30" s="89">
        <v>489</v>
      </c>
      <c r="G30" s="150">
        <v>98.773006134969322</v>
      </c>
      <c r="H30" s="319"/>
      <c r="I30" s="155"/>
    </row>
    <row r="31" spans="3:13" s="72" customFormat="1" ht="15" customHeight="1" x14ac:dyDescent="0.2">
      <c r="C31" s="152" t="s">
        <v>444</v>
      </c>
      <c r="D31" s="89">
        <v>139</v>
      </c>
      <c r="E31" s="89">
        <v>4</v>
      </c>
      <c r="F31" s="89">
        <v>143</v>
      </c>
      <c r="G31" s="150">
        <v>97.2027972027972</v>
      </c>
      <c r="H31" s="319"/>
      <c r="I31" s="155"/>
    </row>
    <row r="32" spans="3:13" s="72" customFormat="1" ht="15" customHeight="1" x14ac:dyDescent="0.2">
      <c r="C32" s="59" t="s">
        <v>533</v>
      </c>
      <c r="D32" s="143">
        <v>43530</v>
      </c>
      <c r="E32" s="143">
        <v>0</v>
      </c>
      <c r="F32" s="143">
        <v>43530</v>
      </c>
      <c r="G32" s="223">
        <v>100</v>
      </c>
      <c r="H32" s="319"/>
      <c r="I32" s="262"/>
      <c r="J32" s="262"/>
      <c r="K32" s="262"/>
      <c r="M32" s="263"/>
    </row>
    <row r="33" spans="3:13" s="72" customFormat="1" ht="15" customHeight="1" x14ac:dyDescent="0.2">
      <c r="C33" s="152" t="s">
        <v>440</v>
      </c>
      <c r="D33" s="89">
        <v>7767</v>
      </c>
      <c r="E33" s="89">
        <v>0</v>
      </c>
      <c r="F33" s="89">
        <v>7767</v>
      </c>
      <c r="G33" s="150">
        <v>100</v>
      </c>
      <c r="H33" s="319"/>
      <c r="I33" s="155"/>
    </row>
    <row r="34" spans="3:13" s="72" customFormat="1" ht="15" customHeight="1" x14ac:dyDescent="0.2">
      <c r="C34" s="152" t="s">
        <v>441</v>
      </c>
      <c r="D34" s="89">
        <v>23997</v>
      </c>
      <c r="E34" s="89">
        <v>0</v>
      </c>
      <c r="F34" s="89">
        <v>23997</v>
      </c>
      <c r="G34" s="150">
        <v>100</v>
      </c>
      <c r="H34" s="319"/>
      <c r="I34" s="155"/>
    </row>
    <row r="35" spans="3:13" s="72" customFormat="1" ht="15" customHeight="1" x14ac:dyDescent="0.2">
      <c r="C35" s="152" t="s">
        <v>442</v>
      </c>
      <c r="D35" s="89">
        <v>9137</v>
      </c>
      <c r="E35" s="89">
        <v>0</v>
      </c>
      <c r="F35" s="89">
        <v>9137</v>
      </c>
      <c r="G35" s="150">
        <v>100</v>
      </c>
      <c r="H35" s="319"/>
      <c r="I35" s="155"/>
    </row>
    <row r="36" spans="3:13" s="72" customFormat="1" ht="15" customHeight="1" x14ac:dyDescent="0.2">
      <c r="C36" s="152" t="s">
        <v>443</v>
      </c>
      <c r="D36" s="89">
        <v>1652</v>
      </c>
      <c r="E36" s="89">
        <v>0</v>
      </c>
      <c r="F36" s="89">
        <v>1652</v>
      </c>
      <c r="G36" s="150">
        <v>100</v>
      </c>
      <c r="H36" s="319"/>
      <c r="I36" s="155"/>
    </row>
    <row r="37" spans="3:13" s="72" customFormat="1" ht="15" customHeight="1" x14ac:dyDescent="0.2">
      <c r="C37" s="152" t="s">
        <v>444</v>
      </c>
      <c r="D37" s="89">
        <v>977</v>
      </c>
      <c r="E37" s="89">
        <v>0</v>
      </c>
      <c r="F37" s="89">
        <v>977</v>
      </c>
      <c r="G37" s="150">
        <v>100</v>
      </c>
      <c r="H37" s="319"/>
      <c r="I37" s="155"/>
    </row>
    <row r="38" spans="3:13" s="72" customFormat="1" ht="15" customHeight="1" x14ac:dyDescent="0.2">
      <c r="C38" s="59" t="s">
        <v>536</v>
      </c>
      <c r="D38" s="143">
        <v>8439</v>
      </c>
      <c r="E38" s="143">
        <v>51289</v>
      </c>
      <c r="F38" s="143">
        <v>59728</v>
      </c>
      <c r="G38" s="223">
        <v>14.129051701044737</v>
      </c>
      <c r="H38" s="319"/>
      <c r="I38" s="262"/>
      <c r="J38" s="262"/>
      <c r="K38" s="262"/>
      <c r="M38" s="263"/>
    </row>
    <row r="39" spans="3:13" s="72" customFormat="1" ht="15" customHeight="1" x14ac:dyDescent="0.2">
      <c r="C39" s="152" t="s">
        <v>440</v>
      </c>
      <c r="D39" s="89">
        <v>2098</v>
      </c>
      <c r="E39" s="89">
        <v>9928</v>
      </c>
      <c r="F39" s="89">
        <v>12026</v>
      </c>
      <c r="G39" s="150">
        <v>17.445534674871112</v>
      </c>
      <c r="H39" s="319"/>
      <c r="I39" s="155"/>
    </row>
    <row r="40" spans="3:13" s="72" customFormat="1" ht="15" customHeight="1" x14ac:dyDescent="0.2">
      <c r="C40" s="152" t="s">
        <v>441</v>
      </c>
      <c r="D40" s="89">
        <v>5306</v>
      </c>
      <c r="E40" s="89">
        <v>28919</v>
      </c>
      <c r="F40" s="89">
        <v>34225</v>
      </c>
      <c r="G40" s="150">
        <v>15.503287070854638</v>
      </c>
      <c r="H40" s="319"/>
      <c r="I40" s="155"/>
    </row>
    <row r="41" spans="3:13" s="72" customFormat="1" ht="15" customHeight="1" x14ac:dyDescent="0.2">
      <c r="C41" s="152" t="s">
        <v>442</v>
      </c>
      <c r="D41" s="89">
        <v>850</v>
      </c>
      <c r="E41" s="89">
        <v>10007</v>
      </c>
      <c r="F41" s="89">
        <v>10857</v>
      </c>
      <c r="G41" s="150">
        <v>7.8290503822418716</v>
      </c>
      <c r="H41" s="319"/>
      <c r="I41" s="155"/>
    </row>
    <row r="42" spans="3:13" s="72" customFormat="1" ht="15" customHeight="1" x14ac:dyDescent="0.2">
      <c r="C42" s="152" t="s">
        <v>443</v>
      </c>
      <c r="D42" s="89">
        <v>125</v>
      </c>
      <c r="E42" s="89">
        <v>1736</v>
      </c>
      <c r="F42" s="89">
        <v>1861</v>
      </c>
      <c r="G42" s="150">
        <v>6.7168189145620634</v>
      </c>
      <c r="H42" s="319"/>
      <c r="I42" s="155"/>
    </row>
    <row r="43" spans="3:13" s="72" customFormat="1" ht="15" customHeight="1" x14ac:dyDescent="0.2">
      <c r="C43" s="152" t="s">
        <v>444</v>
      </c>
      <c r="D43" s="89">
        <v>60</v>
      </c>
      <c r="E43" s="89">
        <v>699</v>
      </c>
      <c r="F43" s="89">
        <v>759</v>
      </c>
      <c r="G43" s="150">
        <v>7.9051383399209492</v>
      </c>
      <c r="H43" s="319"/>
      <c r="I43" s="155"/>
    </row>
    <row r="44" spans="3:13" s="72" customFormat="1" ht="15" customHeight="1" x14ac:dyDescent="0.2">
      <c r="C44" s="59" t="s">
        <v>535</v>
      </c>
      <c r="D44" s="143">
        <v>11830</v>
      </c>
      <c r="E44" s="143">
        <v>741</v>
      </c>
      <c r="F44" s="143">
        <v>12571</v>
      </c>
      <c r="G44" s="223">
        <v>94.105480868665978</v>
      </c>
      <c r="H44" s="319"/>
      <c r="I44" s="262"/>
      <c r="J44" s="262"/>
      <c r="K44" s="262"/>
      <c r="M44" s="263"/>
    </row>
    <row r="45" spans="3:13" s="72" customFormat="1" ht="15" customHeight="1" x14ac:dyDescent="0.2">
      <c r="C45" s="152" t="s">
        <v>440</v>
      </c>
      <c r="D45" s="89">
        <v>2897</v>
      </c>
      <c r="E45" s="89">
        <v>332</v>
      </c>
      <c r="F45" s="89">
        <v>3229</v>
      </c>
      <c r="G45" s="150">
        <v>89.718179002787252</v>
      </c>
      <c r="H45" s="319"/>
      <c r="I45" s="155"/>
    </row>
    <row r="46" spans="3:13" s="72" customFormat="1" ht="15" customHeight="1" x14ac:dyDescent="0.2">
      <c r="C46" s="152" t="s">
        <v>441</v>
      </c>
      <c r="D46" s="89">
        <v>8160</v>
      </c>
      <c r="E46" s="89">
        <v>298</v>
      </c>
      <c r="F46" s="89">
        <v>8458</v>
      </c>
      <c r="G46" s="150">
        <v>96.476708441711992</v>
      </c>
      <c r="H46" s="319"/>
      <c r="I46" s="155"/>
    </row>
    <row r="47" spans="3:13" s="72" customFormat="1" ht="15" customHeight="1" x14ac:dyDescent="0.2">
      <c r="C47" s="152" t="s">
        <v>442</v>
      </c>
      <c r="D47" s="89">
        <v>667</v>
      </c>
      <c r="E47" s="89">
        <v>68</v>
      </c>
      <c r="F47" s="89">
        <v>735</v>
      </c>
      <c r="G47" s="150">
        <v>90.748299319727892</v>
      </c>
      <c r="H47" s="319"/>
      <c r="I47" s="155"/>
    </row>
    <row r="48" spans="3:13" s="72" customFormat="1" ht="15" customHeight="1" x14ac:dyDescent="0.2">
      <c r="C48" s="152" t="s">
        <v>443</v>
      </c>
      <c r="D48" s="89">
        <v>71</v>
      </c>
      <c r="E48" s="89">
        <v>26</v>
      </c>
      <c r="F48" s="89">
        <v>97</v>
      </c>
      <c r="G48" s="150">
        <v>73.19587628865979</v>
      </c>
      <c r="H48" s="319"/>
      <c r="I48" s="155"/>
    </row>
    <row r="49" spans="1:14" s="72" customFormat="1" ht="15" customHeight="1" x14ac:dyDescent="0.2">
      <c r="C49" s="152" t="s">
        <v>444</v>
      </c>
      <c r="D49" s="89">
        <v>35</v>
      </c>
      <c r="E49" s="89">
        <v>17</v>
      </c>
      <c r="F49" s="89">
        <v>52</v>
      </c>
      <c r="G49" s="150">
        <v>67.307692307692307</v>
      </c>
      <c r="H49" s="319"/>
      <c r="I49" s="155"/>
    </row>
    <row r="50" spans="1:14" s="72" customFormat="1" ht="15" customHeight="1" x14ac:dyDescent="0.2">
      <c r="C50" s="137" t="s">
        <v>538</v>
      </c>
      <c r="D50" s="143">
        <v>0</v>
      </c>
      <c r="E50" s="143">
        <v>566961</v>
      </c>
      <c r="F50" s="143">
        <v>566961</v>
      </c>
      <c r="G50" s="223">
        <v>0</v>
      </c>
      <c r="H50" s="319"/>
      <c r="I50" s="262"/>
      <c r="J50" s="262"/>
      <c r="K50" s="262"/>
      <c r="M50" s="263"/>
    </row>
    <row r="51" spans="1:14" s="72" customFormat="1" ht="15" customHeight="1" x14ac:dyDescent="0.2">
      <c r="C51" s="152" t="s">
        <v>440</v>
      </c>
      <c r="D51" s="89">
        <v>0</v>
      </c>
      <c r="E51" s="89">
        <v>120795</v>
      </c>
      <c r="F51" s="89">
        <v>120795</v>
      </c>
      <c r="G51" s="150">
        <v>0</v>
      </c>
      <c r="H51" s="319"/>
      <c r="I51" s="155"/>
    </row>
    <row r="52" spans="1:14" s="72" customFormat="1" ht="15" customHeight="1" x14ac:dyDescent="0.2">
      <c r="C52" s="152" t="s">
        <v>441</v>
      </c>
      <c r="D52" s="89">
        <v>0</v>
      </c>
      <c r="E52" s="89">
        <v>326549</v>
      </c>
      <c r="F52" s="89">
        <v>326549</v>
      </c>
      <c r="G52" s="150">
        <v>0</v>
      </c>
      <c r="H52" s="319"/>
      <c r="I52" s="155"/>
    </row>
    <row r="53" spans="1:14" s="72" customFormat="1" ht="15" customHeight="1" x14ac:dyDescent="0.2">
      <c r="C53" s="152" t="s">
        <v>442</v>
      </c>
      <c r="D53" s="89">
        <v>0</v>
      </c>
      <c r="E53" s="89">
        <v>96745</v>
      </c>
      <c r="F53" s="89">
        <v>96745</v>
      </c>
      <c r="G53" s="150">
        <v>0</v>
      </c>
      <c r="H53" s="319"/>
      <c r="I53" s="155"/>
    </row>
    <row r="54" spans="1:14" s="72" customFormat="1" ht="15" customHeight="1" x14ac:dyDescent="0.2">
      <c r="C54" s="152" t="s">
        <v>443</v>
      </c>
      <c r="D54" s="89">
        <v>0</v>
      </c>
      <c r="E54" s="89">
        <v>15049</v>
      </c>
      <c r="F54" s="89">
        <v>15049</v>
      </c>
      <c r="G54" s="150">
        <v>0</v>
      </c>
      <c r="H54" s="319"/>
      <c r="I54" s="155"/>
    </row>
    <row r="55" spans="1:14" s="72" customFormat="1" ht="15" customHeight="1" x14ac:dyDescent="0.2">
      <c r="C55" s="152" t="s">
        <v>444</v>
      </c>
      <c r="D55" s="89">
        <v>0</v>
      </c>
      <c r="E55" s="89">
        <v>7823</v>
      </c>
      <c r="F55" s="89">
        <v>7823</v>
      </c>
      <c r="G55" s="150">
        <v>0</v>
      </c>
      <c r="H55" s="319"/>
      <c r="I55" s="155"/>
    </row>
    <row r="56" spans="1:14" s="72" customFormat="1" ht="15" customHeight="1" thickBot="1" x14ac:dyDescent="0.25">
      <c r="C56" s="146"/>
      <c r="D56" s="147"/>
      <c r="E56" s="147"/>
      <c r="F56" s="147"/>
      <c r="G56" s="153"/>
      <c r="I56" s="262"/>
      <c r="J56" s="262"/>
      <c r="K56" s="262"/>
    </row>
    <row r="57" spans="1:14" s="72" customFormat="1" ht="15" customHeight="1" x14ac:dyDescent="0.2">
      <c r="C57" s="65"/>
      <c r="D57" s="89"/>
      <c r="I57" s="155"/>
    </row>
    <row r="58" spans="1:14" s="55" customFormat="1" ht="15" customHeight="1" x14ac:dyDescent="0.2">
      <c r="A58" s="72"/>
      <c r="B58" s="72"/>
      <c r="C58" s="311" t="s">
        <v>1015</v>
      </c>
      <c r="D58" s="318"/>
      <c r="E58" s="318"/>
      <c r="F58" s="318"/>
      <c r="G58" s="318"/>
      <c r="I58" s="211"/>
    </row>
    <row r="59" spans="1:14" s="55" customFormat="1" ht="15" customHeight="1" x14ac:dyDescent="0.2">
      <c r="A59" s="72"/>
      <c r="B59" s="72"/>
      <c r="C59" s="311" t="s">
        <v>458</v>
      </c>
      <c r="D59" s="312"/>
      <c r="E59" s="72"/>
      <c r="F59" s="72"/>
      <c r="G59" s="72"/>
      <c r="I59" s="211"/>
    </row>
    <row r="60" spans="1:14" s="55" customFormat="1" ht="15" customHeight="1" x14ac:dyDescent="0.2">
      <c r="A60" s="72"/>
      <c r="B60" s="72"/>
      <c r="C60" s="311" t="s">
        <v>1014</v>
      </c>
      <c r="D60" s="312"/>
      <c r="E60" s="72"/>
      <c r="F60" s="72"/>
      <c r="G60" s="72"/>
      <c r="I60" s="211"/>
    </row>
    <row r="61" spans="1:14" s="55" customFormat="1" ht="15" customHeight="1" x14ac:dyDescent="0.2">
      <c r="A61" s="72"/>
      <c r="B61" s="72"/>
      <c r="C61" s="313" t="s">
        <v>1102</v>
      </c>
      <c r="D61" s="312"/>
      <c r="E61" s="72"/>
      <c r="F61" s="72"/>
      <c r="G61" s="72"/>
      <c r="I61" s="211"/>
    </row>
    <row r="62" spans="1:14" s="55" customFormat="1" ht="15" customHeight="1" x14ac:dyDescent="0.2">
      <c r="A62" s="72"/>
      <c r="B62" s="72"/>
      <c r="C62" s="314" t="s">
        <v>1103</v>
      </c>
      <c r="I62" s="211"/>
    </row>
    <row r="63" spans="1:14" s="55" customFormat="1" x14ac:dyDescent="0.2">
      <c r="A63" s="72"/>
      <c r="B63" s="72"/>
      <c r="C63" s="384" t="s">
        <v>1016</v>
      </c>
      <c r="D63" s="384"/>
      <c r="E63" s="384"/>
      <c r="F63" s="384"/>
      <c r="G63" s="384"/>
      <c r="H63" s="384"/>
      <c r="I63" s="155"/>
      <c r="J63" s="72"/>
      <c r="K63" s="72"/>
      <c r="L63" s="72"/>
      <c r="M63" s="72"/>
      <c r="N63" s="72"/>
    </row>
    <row r="64" spans="1:14" s="55" customFormat="1" x14ac:dyDescent="0.2">
      <c r="A64" s="72"/>
      <c r="B64" s="72"/>
      <c r="C64" s="384"/>
      <c r="D64" s="384"/>
      <c r="E64" s="384"/>
      <c r="F64" s="384"/>
      <c r="G64" s="384"/>
      <c r="H64" s="384"/>
      <c r="I64" s="155"/>
      <c r="J64" s="72"/>
      <c r="K64" s="72"/>
      <c r="L64" s="72"/>
      <c r="M64" s="72"/>
      <c r="N64" s="72"/>
    </row>
    <row r="65" spans="1:9" s="55" customFormat="1" x14ac:dyDescent="0.2">
      <c r="A65" s="72"/>
      <c r="B65" s="72"/>
      <c r="C65" s="384"/>
      <c r="D65" s="384"/>
      <c r="E65" s="384"/>
      <c r="F65" s="384"/>
      <c r="G65" s="384"/>
      <c r="H65" s="384"/>
      <c r="I65" s="211"/>
    </row>
    <row r="66" spans="1:9" s="55" customFormat="1" x14ac:dyDescent="0.2">
      <c r="A66" s="72"/>
      <c r="B66" s="72"/>
      <c r="C66" s="384"/>
      <c r="D66" s="384"/>
      <c r="E66" s="384"/>
      <c r="F66" s="384"/>
      <c r="G66" s="384"/>
      <c r="H66" s="384"/>
      <c r="I66" s="211"/>
    </row>
    <row r="67" spans="1:9" s="55" customFormat="1" x14ac:dyDescent="0.2">
      <c r="A67" s="72"/>
      <c r="B67" s="72"/>
      <c r="C67" s="384"/>
      <c r="D67" s="384"/>
      <c r="E67" s="384"/>
      <c r="F67" s="384"/>
      <c r="G67" s="384"/>
      <c r="H67" s="384"/>
      <c r="I67" s="211"/>
    </row>
    <row r="68" spans="1:9" s="55" customFormat="1" x14ac:dyDescent="0.2">
      <c r="A68" s="72"/>
      <c r="B68" s="72"/>
      <c r="C68" s="384"/>
      <c r="D68" s="384"/>
      <c r="E68" s="384"/>
      <c r="F68" s="384"/>
      <c r="G68" s="384"/>
      <c r="H68" s="384"/>
      <c r="I68" s="211"/>
    </row>
    <row r="69" spans="1:9" s="55" customFormat="1" x14ac:dyDescent="0.2">
      <c r="A69" s="72"/>
      <c r="B69" s="72"/>
      <c r="C69" s="384"/>
      <c r="D69" s="384"/>
      <c r="E69" s="384"/>
      <c r="F69" s="384"/>
      <c r="G69" s="384"/>
      <c r="H69" s="384"/>
      <c r="I69" s="211"/>
    </row>
    <row r="70" spans="1:9" s="55" customFormat="1" x14ac:dyDescent="0.2">
      <c r="A70" s="72"/>
      <c r="B70" s="72"/>
      <c r="C70" s="384"/>
      <c r="D70" s="384"/>
      <c r="E70" s="384"/>
      <c r="F70" s="384"/>
      <c r="G70" s="384"/>
      <c r="H70" s="384"/>
      <c r="I70" s="211"/>
    </row>
    <row r="71" spans="1:9" s="55" customFormat="1" x14ac:dyDescent="0.2">
      <c r="A71" s="72"/>
      <c r="B71" s="72"/>
      <c r="D71" s="72"/>
      <c r="I71" s="211"/>
    </row>
    <row r="72" spans="1:9" s="55" customFormat="1" x14ac:dyDescent="0.2">
      <c r="A72" s="72"/>
      <c r="B72" s="72"/>
      <c r="D72" s="72"/>
      <c r="I72" s="211"/>
    </row>
    <row r="73" spans="1:9" s="55" customFormat="1" x14ac:dyDescent="0.2">
      <c r="A73" s="72"/>
      <c r="B73" s="72"/>
      <c r="D73" s="72"/>
      <c r="I73" s="211"/>
    </row>
    <row r="74" spans="1:9" s="55" customFormat="1" x14ac:dyDescent="0.2">
      <c r="A74" s="72"/>
      <c r="B74" s="72"/>
      <c r="D74" s="72"/>
      <c r="I74" s="211"/>
    </row>
    <row r="75" spans="1:9" s="55" customFormat="1" x14ac:dyDescent="0.2">
      <c r="A75" s="72"/>
      <c r="B75" s="72"/>
      <c r="D75" s="72"/>
      <c r="I75" s="211"/>
    </row>
    <row r="76" spans="1:9" s="55" customFormat="1" x14ac:dyDescent="0.2">
      <c r="A76" s="72"/>
      <c r="B76" s="72"/>
      <c r="D76" s="72"/>
      <c r="I76" s="211"/>
    </row>
    <row r="77" spans="1:9" s="55" customFormat="1" x14ac:dyDescent="0.2">
      <c r="A77" s="72"/>
      <c r="B77" s="72"/>
      <c r="D77" s="72"/>
      <c r="I77" s="211"/>
    </row>
    <row r="78" spans="1:9" s="55" customFormat="1" x14ac:dyDescent="0.2">
      <c r="A78" s="72"/>
      <c r="B78" s="72"/>
      <c r="D78" s="72"/>
      <c r="I78" s="211"/>
    </row>
    <row r="79" spans="1:9" s="55" customFormat="1" x14ac:dyDescent="0.2">
      <c r="A79" s="72"/>
      <c r="B79" s="72"/>
      <c r="D79" s="72"/>
      <c r="I79" s="211"/>
    </row>
    <row r="80" spans="1:9" s="55" customFormat="1" x14ac:dyDescent="0.2">
      <c r="A80" s="72"/>
      <c r="B80" s="72"/>
      <c r="D80" s="72"/>
      <c r="I80" s="211"/>
    </row>
    <row r="81" spans="1:14" s="55" customFormat="1" x14ac:dyDescent="0.2">
      <c r="A81" s="72"/>
      <c r="B81" s="72"/>
      <c r="D81" s="72"/>
      <c r="I81" s="211"/>
    </row>
    <row r="82" spans="1:14" s="72" customFormat="1" x14ac:dyDescent="0.2">
      <c r="C82" s="55"/>
      <c r="E82" s="55"/>
      <c r="F82" s="55"/>
      <c r="G82" s="55"/>
      <c r="H82" s="55"/>
      <c r="I82" s="211"/>
      <c r="J82" s="55"/>
      <c r="K82" s="55"/>
      <c r="L82" s="55"/>
      <c r="M82" s="55"/>
      <c r="N82" s="55"/>
    </row>
    <row r="83" spans="1:14" s="72" customFormat="1" x14ac:dyDescent="0.2">
      <c r="C83" s="55"/>
      <c r="E83" s="55"/>
      <c r="F83" s="55"/>
      <c r="G83" s="55"/>
      <c r="H83" s="55"/>
      <c r="I83" s="211"/>
      <c r="J83" s="55"/>
      <c r="K83" s="55"/>
      <c r="L83" s="55"/>
      <c r="M83" s="55"/>
      <c r="N83" s="55"/>
    </row>
    <row r="84" spans="1:14" s="72" customFormat="1" x14ac:dyDescent="0.2">
      <c r="C84" s="55"/>
      <c r="E84" s="55"/>
      <c r="F84" s="55"/>
      <c r="G84" s="55"/>
      <c r="H84" s="55"/>
      <c r="I84" s="211"/>
      <c r="J84" s="55"/>
      <c r="K84" s="55"/>
      <c r="L84" s="55"/>
      <c r="M84" s="55"/>
      <c r="N84" s="55"/>
    </row>
    <row r="85" spans="1:14" s="72" customFormat="1" x14ac:dyDescent="0.2">
      <c r="C85" s="55"/>
      <c r="E85" s="55"/>
      <c r="F85" s="55"/>
      <c r="G85" s="55"/>
      <c r="H85" s="55"/>
      <c r="I85" s="211"/>
      <c r="J85" s="55"/>
      <c r="K85" s="55"/>
      <c r="L85" s="55"/>
      <c r="M85" s="55"/>
      <c r="N85" s="55"/>
    </row>
    <row r="86" spans="1:14" s="72" customFormat="1" x14ac:dyDescent="0.2">
      <c r="C86" s="55"/>
      <c r="E86" s="55"/>
      <c r="F86" s="55"/>
      <c r="G86" s="55"/>
      <c r="H86" s="55"/>
      <c r="I86" s="211"/>
      <c r="J86" s="55"/>
      <c r="K86" s="55"/>
      <c r="L86" s="55"/>
      <c r="M86" s="55"/>
      <c r="N86" s="55"/>
    </row>
    <row r="87" spans="1:14" s="72" customFormat="1" x14ac:dyDescent="0.2">
      <c r="C87" s="55"/>
      <c r="E87" s="55"/>
      <c r="F87" s="55"/>
      <c r="G87" s="55"/>
      <c r="H87" s="55"/>
      <c r="I87" s="211"/>
      <c r="J87" s="55"/>
      <c r="K87" s="55"/>
      <c r="L87" s="55"/>
      <c r="M87" s="55"/>
      <c r="N87" s="55"/>
    </row>
    <row r="88" spans="1:14" s="72" customFormat="1" x14ac:dyDescent="0.2">
      <c r="C88" s="55"/>
      <c r="E88" s="55"/>
      <c r="F88" s="55"/>
      <c r="G88" s="55"/>
      <c r="H88" s="55"/>
      <c r="I88" s="211"/>
      <c r="J88" s="55"/>
      <c r="K88" s="55"/>
      <c r="L88" s="55"/>
      <c r="M88" s="55"/>
      <c r="N88" s="55"/>
    </row>
    <row r="89" spans="1:14" s="55" customFormat="1" x14ac:dyDescent="0.2">
      <c r="A89" s="72"/>
      <c r="B89" s="72"/>
      <c r="D89" s="72"/>
      <c r="E89" s="72"/>
      <c r="F89" s="72"/>
      <c r="G89" s="72"/>
      <c r="H89" s="72"/>
      <c r="I89" s="155"/>
      <c r="J89" s="72"/>
      <c r="K89" s="72"/>
      <c r="L89" s="72"/>
      <c r="M89" s="72"/>
      <c r="N89" s="72"/>
    </row>
    <row r="90" spans="1:14" s="55" customFormat="1" x14ac:dyDescent="0.2">
      <c r="A90" s="72"/>
      <c r="B90" s="72"/>
      <c r="D90" s="72"/>
      <c r="E90" s="72"/>
      <c r="F90" s="72"/>
      <c r="G90" s="72"/>
      <c r="H90" s="72"/>
      <c r="I90" s="155"/>
      <c r="J90" s="72"/>
      <c r="K90" s="72"/>
      <c r="L90" s="72"/>
      <c r="M90" s="72"/>
      <c r="N90" s="72"/>
    </row>
    <row r="91" spans="1:14" s="55" customFormat="1" x14ac:dyDescent="0.2">
      <c r="A91" s="72"/>
      <c r="B91" s="72"/>
      <c r="D91" s="72"/>
      <c r="E91" s="72"/>
      <c r="F91" s="72"/>
      <c r="G91" s="72"/>
      <c r="H91" s="72"/>
      <c r="I91" s="155"/>
      <c r="J91" s="72"/>
      <c r="K91" s="72"/>
      <c r="L91" s="72"/>
      <c r="M91" s="72"/>
      <c r="N91" s="72"/>
    </row>
    <row r="92" spans="1:14" s="55" customFormat="1" x14ac:dyDescent="0.2">
      <c r="A92" s="72"/>
      <c r="B92" s="72"/>
      <c r="D92" s="72"/>
      <c r="E92" s="72"/>
      <c r="F92" s="72"/>
      <c r="G92" s="72"/>
      <c r="H92" s="72"/>
      <c r="I92" s="155"/>
      <c r="J92" s="72"/>
      <c r="K92" s="72"/>
      <c r="L92" s="72"/>
      <c r="M92" s="72"/>
      <c r="N92" s="72"/>
    </row>
    <row r="93" spans="1:14" s="55" customFormat="1" x14ac:dyDescent="0.2">
      <c r="A93" s="72"/>
      <c r="B93" s="72"/>
      <c r="D93" s="72"/>
      <c r="E93" s="72"/>
      <c r="F93" s="72"/>
      <c r="G93" s="72"/>
      <c r="H93" s="72"/>
      <c r="I93" s="155"/>
      <c r="J93" s="72"/>
      <c r="K93" s="72"/>
      <c r="L93" s="72"/>
      <c r="M93" s="72"/>
      <c r="N93" s="72"/>
    </row>
    <row r="94" spans="1:14" s="72" customFormat="1" x14ac:dyDescent="0.2">
      <c r="C94" s="55"/>
      <c r="I94" s="155"/>
    </row>
    <row r="95" spans="1:14" s="72" customFormat="1" x14ac:dyDescent="0.2">
      <c r="C95" s="55"/>
      <c r="I95" s="155"/>
    </row>
    <row r="96" spans="1:14" s="72" customFormat="1" x14ac:dyDescent="0.2">
      <c r="C96" s="55"/>
      <c r="I96" s="211"/>
      <c r="J96" s="55"/>
      <c r="K96" s="55"/>
      <c r="L96" s="55"/>
      <c r="M96" s="55"/>
      <c r="N96" s="55"/>
    </row>
    <row r="97" spans="9:14" x14ac:dyDescent="0.2">
      <c r="I97" s="12"/>
      <c r="J97" s="1"/>
      <c r="K97" s="1"/>
      <c r="L97" s="1"/>
      <c r="M97" s="1"/>
      <c r="N97" s="1"/>
    </row>
    <row r="98" spans="9:14" x14ac:dyDescent="0.2">
      <c r="I98" s="12"/>
      <c r="J98" s="1"/>
      <c r="K98" s="1"/>
      <c r="L98" s="1"/>
      <c r="M98" s="1"/>
      <c r="N98" s="1"/>
    </row>
    <row r="99" spans="9:14" x14ac:dyDescent="0.2">
      <c r="I99" s="12"/>
      <c r="J99" s="1"/>
      <c r="K99" s="1"/>
      <c r="L99" s="1"/>
      <c r="M99" s="1"/>
      <c r="N99" s="1"/>
    </row>
    <row r="100" spans="9:14" x14ac:dyDescent="0.2">
      <c r="I100" s="12"/>
      <c r="J100" s="1"/>
      <c r="K100" s="1"/>
      <c r="L100" s="1"/>
      <c r="M100" s="1"/>
      <c r="N100" s="1"/>
    </row>
  </sheetData>
  <mergeCells count="3">
    <mergeCell ref="C5:C6"/>
    <mergeCell ref="D5:G5"/>
    <mergeCell ref="C63:H70"/>
  </mergeCells>
  <pageMargins left="0.7" right="0.7" top="0.75" bottom="0.75" header="0.3" footer="0.3"/>
  <pageSetup orientation="portrait" verticalDpi="599"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54"/>
  <sheetViews>
    <sheetView zoomScaleNormal="100" workbookViewId="0"/>
  </sheetViews>
  <sheetFormatPr baseColWidth="10" defaultColWidth="11.42578125" defaultRowHeight="12.75" x14ac:dyDescent="0.2"/>
  <cols>
    <col min="1" max="2" width="11.42578125" style="2"/>
    <col min="3" max="3" width="45.5703125" style="1" customWidth="1"/>
    <col min="4" max="4" width="14.85546875" style="2" customWidth="1"/>
    <col min="5" max="5" width="12.7109375" style="2" bestFit="1" customWidth="1"/>
    <col min="6" max="6" width="12.7109375" style="2" customWidth="1"/>
    <col min="7" max="16384" width="11.42578125" style="2"/>
  </cols>
  <sheetData>
    <row r="1" spans="2:9" x14ac:dyDescent="0.2">
      <c r="D1" s="4"/>
    </row>
    <row r="3" spans="2:9" x14ac:dyDescent="0.2">
      <c r="C3" s="56" t="s">
        <v>1066</v>
      </c>
    </row>
    <row r="4" spans="2:9" x14ac:dyDescent="0.2">
      <c r="C4" s="10"/>
    </row>
    <row r="5" spans="2:9" ht="36.75" customHeight="1" x14ac:dyDescent="0.2">
      <c r="C5" s="291" t="s">
        <v>220</v>
      </c>
      <c r="D5" s="291" t="s">
        <v>570</v>
      </c>
      <c r="E5" s="291" t="s">
        <v>562</v>
      </c>
      <c r="F5" s="304" t="s">
        <v>563</v>
      </c>
    </row>
    <row r="6" spans="2:9" x14ac:dyDescent="0.2">
      <c r="C6" s="42"/>
      <c r="D6" s="42"/>
      <c r="E6" s="42"/>
      <c r="F6" s="42"/>
    </row>
    <row r="7" spans="2:9" s="72" customFormat="1" ht="15" customHeight="1" x14ac:dyDescent="0.2">
      <c r="C7" s="253" t="s">
        <v>565</v>
      </c>
      <c r="D7" s="254">
        <v>504.00037660556399</v>
      </c>
      <c r="E7" s="254">
        <v>273.17243513219353</v>
      </c>
      <c r="F7" s="254">
        <v>230.82794147337086</v>
      </c>
      <c r="G7" s="336"/>
      <c r="H7" s="336"/>
      <c r="I7" s="336"/>
    </row>
    <row r="8" spans="2:9" s="72" customFormat="1" ht="15" customHeight="1" x14ac:dyDescent="0.2">
      <c r="C8" s="140" t="s">
        <v>566</v>
      </c>
      <c r="D8" s="138">
        <v>306.47134153357678</v>
      </c>
      <c r="E8" s="138">
        <v>133.71456414314366</v>
      </c>
      <c r="F8" s="138">
        <v>172.75677739043297</v>
      </c>
      <c r="G8" s="336"/>
    </row>
    <row r="9" spans="2:9" s="72" customFormat="1" ht="15" customHeight="1" x14ac:dyDescent="0.2">
      <c r="C9" s="140" t="s">
        <v>567</v>
      </c>
      <c r="D9" s="138">
        <v>92.388223862646967</v>
      </c>
      <c r="E9" s="138">
        <v>76.820381107955683</v>
      </c>
      <c r="F9" s="138">
        <v>15.567842754691291</v>
      </c>
      <c r="G9" s="336"/>
    </row>
    <row r="10" spans="2:9" s="72" customFormat="1" ht="15" customHeight="1" x14ac:dyDescent="0.2">
      <c r="C10" s="140" t="s">
        <v>568</v>
      </c>
      <c r="D10" s="138">
        <v>50.552253613806272</v>
      </c>
      <c r="E10" s="138">
        <v>31.893919507137525</v>
      </c>
      <c r="F10" s="138">
        <v>18.658334106668736</v>
      </c>
      <c r="G10" s="336"/>
    </row>
    <row r="11" spans="2:9" s="72" customFormat="1" ht="15" customHeight="1" x14ac:dyDescent="0.2">
      <c r="C11" s="140" t="s">
        <v>569</v>
      </c>
      <c r="D11" s="138">
        <v>54.588557595534361</v>
      </c>
      <c r="E11" s="138">
        <v>30.743570373956409</v>
      </c>
      <c r="F11" s="138">
        <v>23.844987221577941</v>
      </c>
      <c r="G11" s="336"/>
    </row>
    <row r="12" spans="2:9" s="72" customFormat="1" ht="15" customHeight="1" thickBot="1" x14ac:dyDescent="0.25">
      <c r="C12" s="146"/>
      <c r="D12" s="147"/>
      <c r="E12" s="147"/>
      <c r="F12" s="147"/>
      <c r="G12" s="155"/>
    </row>
    <row r="13" spans="2:9" s="72" customFormat="1" x14ac:dyDescent="0.2">
      <c r="B13" s="55"/>
      <c r="C13" s="65"/>
      <c r="D13" s="89"/>
    </row>
    <row r="14" spans="2:9" s="72" customFormat="1" x14ac:dyDescent="0.2">
      <c r="B14" s="55"/>
      <c r="C14" s="314" t="s">
        <v>1034</v>
      </c>
      <c r="D14" s="89"/>
    </row>
    <row r="15" spans="2:9" s="72" customFormat="1" x14ac:dyDescent="0.2">
      <c r="B15" s="55"/>
      <c r="C15" s="311" t="s">
        <v>1014</v>
      </c>
      <c r="D15" s="312"/>
    </row>
    <row r="16" spans="2:9" s="72" customFormat="1" x14ac:dyDescent="0.2">
      <c r="B16" s="55"/>
      <c r="C16" s="314" t="s">
        <v>1134</v>
      </c>
      <c r="D16" s="312"/>
    </row>
    <row r="17" spans="3:8" s="72" customFormat="1" ht="12" customHeight="1" x14ac:dyDescent="0.2">
      <c r="C17" s="386" t="s">
        <v>1017</v>
      </c>
      <c r="D17" s="386"/>
      <c r="E17" s="386"/>
      <c r="F17" s="386"/>
      <c r="G17" s="386"/>
      <c r="H17" s="386"/>
    </row>
    <row r="18" spans="3:8" s="72" customFormat="1" ht="12" customHeight="1" x14ac:dyDescent="0.2">
      <c r="C18" s="386"/>
      <c r="D18" s="386"/>
      <c r="E18" s="386"/>
      <c r="F18" s="386"/>
      <c r="G18" s="386"/>
      <c r="H18" s="386"/>
    </row>
    <row r="19" spans="3:8" s="72" customFormat="1" ht="33.6" customHeight="1" x14ac:dyDescent="0.2">
      <c r="C19" s="386"/>
      <c r="D19" s="386"/>
      <c r="E19" s="386"/>
      <c r="F19" s="386"/>
      <c r="G19" s="386"/>
      <c r="H19" s="386"/>
    </row>
    <row r="20" spans="3:8" s="72" customFormat="1" ht="27.6" customHeight="1" x14ac:dyDescent="0.2">
      <c r="C20" s="385" t="s">
        <v>1029</v>
      </c>
      <c r="D20" s="386"/>
      <c r="E20" s="386"/>
      <c r="F20" s="386"/>
      <c r="G20" s="386"/>
      <c r="H20" s="386"/>
    </row>
    <row r="21" spans="3:8" s="72" customFormat="1" x14ac:dyDescent="0.2">
      <c r="C21" s="55"/>
    </row>
    <row r="22" spans="3:8" s="72" customFormat="1" x14ac:dyDescent="0.2">
      <c r="C22" s="55"/>
    </row>
    <row r="23" spans="3:8" s="72" customFormat="1" x14ac:dyDescent="0.2">
      <c r="C23" s="56" t="s">
        <v>1067</v>
      </c>
    </row>
    <row r="25" spans="3:8" ht="25.5" x14ac:dyDescent="0.2">
      <c r="C25" s="291" t="s">
        <v>220</v>
      </c>
      <c r="D25" s="291" t="s">
        <v>571</v>
      </c>
    </row>
    <row r="26" spans="3:8" x14ac:dyDescent="0.2">
      <c r="C26" s="42"/>
      <c r="D26" s="42"/>
    </row>
    <row r="27" spans="3:8" s="72" customFormat="1" ht="15" customHeight="1" x14ac:dyDescent="0.2">
      <c r="C27" s="253" t="s">
        <v>371</v>
      </c>
      <c r="D27" s="254">
        <v>504.00037660556399</v>
      </c>
      <c r="F27" s="337"/>
    </row>
    <row r="28" spans="3:8" s="72" customFormat="1" ht="15" customHeight="1" x14ac:dyDescent="0.2">
      <c r="C28" s="140" t="s">
        <v>221</v>
      </c>
      <c r="D28" s="138">
        <v>7.4220290066573202</v>
      </c>
    </row>
    <row r="29" spans="3:8" s="72" customFormat="1" ht="15" customHeight="1" x14ac:dyDescent="0.2">
      <c r="C29" s="140" t="s">
        <v>239</v>
      </c>
      <c r="D29" s="138">
        <v>14.741258271856022</v>
      </c>
    </row>
    <row r="30" spans="3:8" s="72" customFormat="1" ht="15" customHeight="1" x14ac:dyDescent="0.2">
      <c r="C30" s="140" t="s">
        <v>191</v>
      </c>
      <c r="D30" s="138">
        <v>26.774141812423181</v>
      </c>
    </row>
    <row r="31" spans="3:8" s="72" customFormat="1" ht="15" customHeight="1" x14ac:dyDescent="0.2">
      <c r="C31" s="140" t="s">
        <v>222</v>
      </c>
      <c r="D31" s="138">
        <v>7.3981024710110539</v>
      </c>
    </row>
    <row r="32" spans="3:8" s="72" customFormat="1" ht="15" customHeight="1" x14ac:dyDescent="0.2">
      <c r="C32" s="140" t="s">
        <v>223</v>
      </c>
      <c r="D32" s="138">
        <v>19.809309502089722</v>
      </c>
    </row>
    <row r="33" spans="2:6" s="72" customFormat="1" ht="15" customHeight="1" x14ac:dyDescent="0.2">
      <c r="C33" s="140" t="s">
        <v>238</v>
      </c>
      <c r="D33" s="138">
        <v>50.339540008205219</v>
      </c>
    </row>
    <row r="34" spans="2:6" s="72" customFormat="1" ht="15" customHeight="1" x14ac:dyDescent="0.2">
      <c r="C34" s="140" t="s">
        <v>363</v>
      </c>
      <c r="D34" s="138">
        <v>238.5672675193286</v>
      </c>
    </row>
    <row r="35" spans="2:6" s="72" customFormat="1" ht="15" customHeight="1" x14ac:dyDescent="0.2">
      <c r="C35" s="140" t="s">
        <v>408</v>
      </c>
      <c r="D35" s="138">
        <v>16.782148320411434</v>
      </c>
    </row>
    <row r="36" spans="2:6" s="72" customFormat="1" ht="15" customHeight="1" x14ac:dyDescent="0.2">
      <c r="C36" s="140" t="s">
        <v>366</v>
      </c>
      <c r="D36" s="138">
        <v>20.947519741650382</v>
      </c>
    </row>
    <row r="37" spans="2:6" s="72" customFormat="1" ht="15" customHeight="1" x14ac:dyDescent="0.2">
      <c r="C37" s="140" t="s">
        <v>409</v>
      </c>
      <c r="D37" s="138">
        <v>10.611403907177495</v>
      </c>
    </row>
    <row r="38" spans="2:6" s="72" customFormat="1" ht="15" customHeight="1" x14ac:dyDescent="0.2">
      <c r="C38" s="140" t="s">
        <v>367</v>
      </c>
      <c r="D38" s="138">
        <v>32.023597743607681</v>
      </c>
    </row>
    <row r="39" spans="2:6" s="72" customFormat="1" ht="15" customHeight="1" x14ac:dyDescent="0.2">
      <c r="C39" s="140" t="s">
        <v>368</v>
      </c>
      <c r="D39" s="138">
        <v>18.947548766913197</v>
      </c>
    </row>
    <row r="40" spans="2:6" s="72" customFormat="1" ht="15" customHeight="1" x14ac:dyDescent="0.2">
      <c r="C40" s="140" t="s">
        <v>369</v>
      </c>
      <c r="D40" s="138">
        <v>7.4454687790522023</v>
      </c>
    </row>
    <row r="41" spans="2:6" s="72" customFormat="1" ht="15" customHeight="1" x14ac:dyDescent="0.2">
      <c r="C41" s="140" t="s">
        <v>370</v>
      </c>
      <c r="D41" s="138">
        <v>20.650937030194669</v>
      </c>
    </row>
    <row r="42" spans="2:6" s="72" customFormat="1" ht="15" customHeight="1" x14ac:dyDescent="0.2">
      <c r="C42" s="140" t="s">
        <v>410</v>
      </c>
      <c r="D42" s="138">
        <v>4.4936020982469183</v>
      </c>
    </row>
    <row r="43" spans="2:6" s="72" customFormat="1" ht="15" customHeight="1" x14ac:dyDescent="0.2">
      <c r="C43" s="140" t="s">
        <v>362</v>
      </c>
      <c r="D43" s="138">
        <v>7.0465016267391904</v>
      </c>
    </row>
    <row r="44" spans="2:6" s="72" customFormat="1" ht="13.5" thickBot="1" x14ac:dyDescent="0.25">
      <c r="C44" s="146"/>
      <c r="D44" s="147"/>
      <c r="E44" s="79"/>
      <c r="F44" s="79"/>
    </row>
    <row r="45" spans="2:6" s="72" customFormat="1" x14ac:dyDescent="0.2">
      <c r="B45" s="55"/>
      <c r="C45" s="65"/>
      <c r="D45" s="89"/>
    </row>
    <row r="46" spans="2:6" s="72" customFormat="1" x14ac:dyDescent="0.2">
      <c r="B46" s="55"/>
      <c r="C46" s="311" t="s">
        <v>1018</v>
      </c>
      <c r="D46" s="89"/>
    </row>
    <row r="47" spans="2:6" s="72" customFormat="1" x14ac:dyDescent="0.2">
      <c r="B47" s="55"/>
      <c r="C47" s="311" t="s">
        <v>1014</v>
      </c>
      <c r="D47" s="312"/>
    </row>
    <row r="48" spans="2:6" s="72" customFormat="1" x14ac:dyDescent="0.2">
      <c r="B48" s="55"/>
      <c r="C48" s="314" t="s">
        <v>1134</v>
      </c>
      <c r="D48" s="312"/>
    </row>
    <row r="49" spans="3:8" s="72" customFormat="1" ht="22.5" customHeight="1" x14ac:dyDescent="0.2">
      <c r="C49" s="386" t="s">
        <v>1017</v>
      </c>
      <c r="D49" s="386"/>
      <c r="E49" s="386"/>
      <c r="F49" s="386"/>
      <c r="G49" s="386"/>
      <c r="H49" s="386"/>
    </row>
    <row r="50" spans="3:8" s="72" customFormat="1" ht="22.5" customHeight="1" x14ac:dyDescent="0.2">
      <c r="C50" s="386"/>
      <c r="D50" s="386"/>
      <c r="E50" s="386"/>
      <c r="F50" s="386"/>
      <c r="G50" s="386"/>
      <c r="H50" s="386"/>
    </row>
    <row r="51" spans="3:8" s="72" customFormat="1" ht="7.5" customHeight="1" x14ac:dyDescent="0.2">
      <c r="C51" s="386"/>
      <c r="D51" s="386"/>
      <c r="E51" s="386"/>
      <c r="F51" s="386"/>
      <c r="G51" s="386"/>
      <c r="H51" s="386"/>
    </row>
    <row r="52" spans="3:8" s="72" customFormat="1" ht="25.5" customHeight="1" x14ac:dyDescent="0.2">
      <c r="C52" s="387" t="s">
        <v>1019</v>
      </c>
      <c r="D52" s="386"/>
      <c r="E52" s="386"/>
      <c r="F52" s="386"/>
      <c r="G52" s="386"/>
      <c r="H52" s="386"/>
    </row>
    <row r="53" spans="3:8" s="72" customFormat="1" x14ac:dyDescent="0.2">
      <c r="C53" s="55"/>
    </row>
    <row r="54" spans="3:8" s="72" customFormat="1" x14ac:dyDescent="0.2">
      <c r="C54" s="55"/>
    </row>
  </sheetData>
  <mergeCells count="4">
    <mergeCell ref="C20:H20"/>
    <mergeCell ref="C52:H52"/>
    <mergeCell ref="C17:H19"/>
    <mergeCell ref="C49:H51"/>
  </mergeCells>
  <pageMargins left="0.7" right="0.7" top="0.75" bottom="0.75" header="0.3" footer="0.3"/>
  <pageSetup orientation="portrait" verticalDpi="599"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4"/>
  <sheetViews>
    <sheetView zoomScaleNormal="100" workbookViewId="0"/>
  </sheetViews>
  <sheetFormatPr baseColWidth="10" defaultColWidth="11.42578125" defaultRowHeight="12.75" x14ac:dyDescent="0.2"/>
  <cols>
    <col min="1" max="2" width="11.42578125" style="2"/>
    <col min="3" max="3" width="43.85546875" style="1" customWidth="1"/>
    <col min="4" max="4" width="14.85546875" style="2" customWidth="1"/>
    <col min="5" max="5" width="12.7109375" style="2" bestFit="1" customWidth="1"/>
    <col min="6" max="7" width="12.7109375" style="2" customWidth="1"/>
    <col min="8" max="8" width="8.85546875" style="2" bestFit="1" customWidth="1"/>
    <col min="9" max="9" width="9.28515625" style="2" bestFit="1" customWidth="1"/>
    <col min="10" max="10" width="9.7109375" style="2" bestFit="1" customWidth="1"/>
    <col min="11" max="11" width="4.85546875" style="2" bestFit="1" customWidth="1"/>
    <col min="12" max="16384" width="11.42578125" style="2"/>
  </cols>
  <sheetData>
    <row r="1" spans="2:12" x14ac:dyDescent="0.2">
      <c r="D1" s="4"/>
      <c r="J1" s="266"/>
      <c r="K1" s="241"/>
      <c r="L1" s="241"/>
    </row>
    <row r="2" spans="2:12" x14ac:dyDescent="0.2">
      <c r="J2" s="267"/>
      <c r="K2" s="242"/>
      <c r="L2" s="242"/>
    </row>
    <row r="3" spans="2:12" x14ac:dyDescent="0.2">
      <c r="C3" s="56" t="s">
        <v>1135</v>
      </c>
    </row>
    <row r="4" spans="2:12" x14ac:dyDescent="0.2">
      <c r="C4" s="10"/>
    </row>
    <row r="5" spans="2:12" ht="36.75" customHeight="1" x14ac:dyDescent="0.2">
      <c r="C5" s="388" t="s">
        <v>455</v>
      </c>
      <c r="D5" s="356" t="s">
        <v>434</v>
      </c>
      <c r="E5" s="355" t="s">
        <v>456</v>
      </c>
      <c r="F5" s="355"/>
      <c r="G5" s="355"/>
    </row>
    <row r="6" spans="2:12" ht="36.75" customHeight="1" x14ac:dyDescent="0.2">
      <c r="C6" s="389"/>
      <c r="D6" s="377"/>
      <c r="E6" s="291" t="s">
        <v>1033</v>
      </c>
      <c r="F6" s="291" t="s">
        <v>435</v>
      </c>
      <c r="G6" s="291" t="s">
        <v>108</v>
      </c>
    </row>
    <row r="7" spans="2:12" x14ac:dyDescent="0.2">
      <c r="C7" s="42"/>
      <c r="D7" s="42"/>
      <c r="E7" s="42"/>
      <c r="F7" s="42"/>
      <c r="G7" s="42"/>
    </row>
    <row r="8" spans="2:12" s="70" customFormat="1" ht="15" customHeight="1" x14ac:dyDescent="0.2">
      <c r="C8" s="148" t="s">
        <v>503</v>
      </c>
      <c r="D8" s="156">
        <f>SUM(D10:D24)</f>
        <v>103</v>
      </c>
      <c r="E8" s="156">
        <f t="shared" ref="E8:G8" si="0">SUM(E10:E24)</f>
        <v>29240</v>
      </c>
      <c r="F8" s="156">
        <f t="shared" si="0"/>
        <v>13886</v>
      </c>
      <c r="G8" s="156">
        <f t="shared" si="0"/>
        <v>43126</v>
      </c>
      <c r="H8" s="111"/>
      <c r="I8" s="111"/>
      <c r="J8" s="111"/>
      <c r="K8" s="111"/>
    </row>
    <row r="9" spans="2:12" s="72" customFormat="1" ht="15" customHeight="1" x14ac:dyDescent="0.2">
      <c r="C9" s="55"/>
      <c r="D9" s="338"/>
      <c r="E9" s="338"/>
      <c r="F9" s="339"/>
      <c r="G9" s="339"/>
    </row>
    <row r="10" spans="2:12" s="72" customFormat="1" ht="15" customHeight="1" x14ac:dyDescent="0.2">
      <c r="C10" s="140" t="s">
        <v>445</v>
      </c>
      <c r="D10" s="154">
        <v>2</v>
      </c>
      <c r="E10" s="154">
        <v>3180</v>
      </c>
      <c r="F10" s="154">
        <v>1500</v>
      </c>
      <c r="G10" s="154">
        <v>4680</v>
      </c>
      <c r="K10" s="108"/>
    </row>
    <row r="11" spans="2:12" s="72" customFormat="1" ht="15" customHeight="1" x14ac:dyDescent="0.2">
      <c r="B11" s="155"/>
      <c r="C11" s="140" t="s">
        <v>446</v>
      </c>
      <c r="D11" s="154">
        <v>0</v>
      </c>
      <c r="E11" s="154">
        <v>0</v>
      </c>
      <c r="F11" s="154">
        <v>0</v>
      </c>
      <c r="G11" s="154">
        <v>0</v>
      </c>
      <c r="K11" s="108"/>
    </row>
    <row r="12" spans="2:12" s="72" customFormat="1" ht="15" customHeight="1" x14ac:dyDescent="0.2">
      <c r="B12" s="155"/>
      <c r="C12" s="140" t="s">
        <v>447</v>
      </c>
      <c r="D12" s="154">
        <v>1</v>
      </c>
      <c r="E12" s="154">
        <v>380</v>
      </c>
      <c r="F12" s="154">
        <v>300</v>
      </c>
      <c r="G12" s="154">
        <v>680</v>
      </c>
      <c r="K12" s="108"/>
    </row>
    <row r="13" spans="2:12" s="72" customFormat="1" ht="15" customHeight="1" x14ac:dyDescent="0.2">
      <c r="B13" s="155"/>
      <c r="C13" s="140" t="s">
        <v>454</v>
      </c>
      <c r="D13" s="154">
        <v>1</v>
      </c>
      <c r="E13" s="154">
        <v>1200</v>
      </c>
      <c r="F13" s="154">
        <v>800</v>
      </c>
      <c r="G13" s="154">
        <v>2000</v>
      </c>
      <c r="K13" s="108"/>
    </row>
    <row r="14" spans="2:12" s="72" customFormat="1" ht="15" customHeight="1" x14ac:dyDescent="0.2">
      <c r="B14" s="155"/>
      <c r="C14" s="140" t="s">
        <v>1141</v>
      </c>
      <c r="D14" s="154">
        <v>10</v>
      </c>
      <c r="E14" s="154">
        <v>0</v>
      </c>
      <c r="F14" s="154">
        <v>0</v>
      </c>
      <c r="G14" s="154">
        <v>0</v>
      </c>
      <c r="K14" s="108"/>
    </row>
    <row r="15" spans="2:12" s="72" customFormat="1" ht="15" customHeight="1" x14ac:dyDescent="0.2">
      <c r="B15" s="155"/>
      <c r="C15" s="140" t="s">
        <v>436</v>
      </c>
      <c r="D15" s="154">
        <v>3</v>
      </c>
      <c r="E15" s="154">
        <v>5200</v>
      </c>
      <c r="F15" s="154">
        <v>2800</v>
      </c>
      <c r="G15" s="154">
        <v>8000</v>
      </c>
      <c r="K15" s="108"/>
    </row>
    <row r="16" spans="2:12" s="72" customFormat="1" ht="15" customHeight="1" x14ac:dyDescent="0.2">
      <c r="B16" s="155"/>
      <c r="C16" s="140" t="s">
        <v>437</v>
      </c>
      <c r="D16" s="154">
        <v>2</v>
      </c>
      <c r="E16" s="154">
        <v>0</v>
      </c>
      <c r="F16" s="154">
        <v>0</v>
      </c>
      <c r="G16" s="154">
        <v>0</v>
      </c>
      <c r="K16" s="108"/>
    </row>
    <row r="17" spans="1:11" s="72" customFormat="1" ht="15" customHeight="1" x14ac:dyDescent="0.2">
      <c r="B17" s="155"/>
      <c r="C17" s="140" t="s">
        <v>448</v>
      </c>
      <c r="D17" s="154">
        <v>9</v>
      </c>
      <c r="E17" s="154">
        <v>2345</v>
      </c>
      <c r="F17" s="154">
        <v>4032</v>
      </c>
      <c r="G17" s="154">
        <v>6377</v>
      </c>
      <c r="K17" s="108"/>
    </row>
    <row r="18" spans="1:11" s="72" customFormat="1" ht="15" customHeight="1" x14ac:dyDescent="0.2">
      <c r="B18" s="155"/>
      <c r="C18" s="140" t="s">
        <v>449</v>
      </c>
      <c r="D18" s="154">
        <v>4</v>
      </c>
      <c r="E18" s="154">
        <v>1202</v>
      </c>
      <c r="F18" s="154">
        <v>954</v>
      </c>
      <c r="G18" s="154">
        <v>2156</v>
      </c>
      <c r="K18" s="108"/>
    </row>
    <row r="19" spans="1:11" s="72" customFormat="1" ht="15" customHeight="1" x14ac:dyDescent="0.2">
      <c r="B19" s="155"/>
      <c r="C19" s="140" t="s">
        <v>450</v>
      </c>
      <c r="D19" s="154" t="s">
        <v>1136</v>
      </c>
      <c r="E19" s="154" t="s">
        <v>1136</v>
      </c>
      <c r="F19" s="154" t="s">
        <v>1136</v>
      </c>
      <c r="G19" s="154" t="s">
        <v>1136</v>
      </c>
      <c r="K19" s="108"/>
    </row>
    <row r="20" spans="1:11" s="72" customFormat="1" ht="15" customHeight="1" x14ac:dyDescent="0.2">
      <c r="B20" s="155"/>
      <c r="C20" s="140" t="s">
        <v>453</v>
      </c>
      <c r="D20" s="154">
        <v>3</v>
      </c>
      <c r="E20" s="154">
        <v>1408</v>
      </c>
      <c r="F20" s="154">
        <v>800</v>
      </c>
      <c r="G20" s="154">
        <v>2208</v>
      </c>
      <c r="K20" s="108"/>
    </row>
    <row r="21" spans="1:11" s="72" customFormat="1" ht="15" customHeight="1" x14ac:dyDescent="0.2">
      <c r="B21" s="155"/>
      <c r="C21" s="140" t="s">
        <v>1137</v>
      </c>
      <c r="D21" s="154">
        <v>4</v>
      </c>
      <c r="E21" s="154">
        <v>3980</v>
      </c>
      <c r="F21" s="154">
        <v>2700</v>
      </c>
      <c r="G21" s="154">
        <v>6680</v>
      </c>
      <c r="K21" s="108"/>
    </row>
    <row r="22" spans="1:11" s="72" customFormat="1" ht="15" customHeight="1" x14ac:dyDescent="0.2">
      <c r="B22" s="155"/>
      <c r="C22" s="140" t="s">
        <v>200</v>
      </c>
      <c r="D22" s="154">
        <v>48</v>
      </c>
      <c r="E22" s="154">
        <v>8958</v>
      </c>
      <c r="F22" s="154">
        <v>0</v>
      </c>
      <c r="G22" s="154">
        <v>8958</v>
      </c>
      <c r="K22" s="108"/>
    </row>
    <row r="23" spans="1:11" s="72" customFormat="1" ht="15" customHeight="1" x14ac:dyDescent="0.2">
      <c r="B23" s="155"/>
      <c r="C23" s="140" t="s">
        <v>451</v>
      </c>
      <c r="D23" s="154">
        <v>3</v>
      </c>
      <c r="E23" s="154">
        <v>315</v>
      </c>
      <c r="F23" s="154">
        <v>0</v>
      </c>
      <c r="G23" s="154">
        <v>315</v>
      </c>
      <c r="K23" s="108"/>
    </row>
    <row r="24" spans="1:11" s="72" customFormat="1" ht="15" customHeight="1" x14ac:dyDescent="0.2">
      <c r="B24" s="155"/>
      <c r="C24" s="140" t="s">
        <v>452</v>
      </c>
      <c r="D24" s="154">
        <v>13</v>
      </c>
      <c r="E24" s="154">
        <v>1072</v>
      </c>
      <c r="F24" s="154">
        <v>0</v>
      </c>
      <c r="G24" s="154">
        <v>1072</v>
      </c>
    </row>
    <row r="25" spans="1:11" s="72" customFormat="1" ht="15" customHeight="1" thickBot="1" x14ac:dyDescent="0.25">
      <c r="C25" s="146"/>
      <c r="D25" s="147"/>
      <c r="E25" s="147"/>
      <c r="F25" s="147"/>
      <c r="G25" s="147"/>
    </row>
    <row r="26" spans="1:11" s="72" customFormat="1" ht="15" customHeight="1" x14ac:dyDescent="0.2">
      <c r="C26" s="65"/>
      <c r="D26" s="89"/>
    </row>
    <row r="27" spans="1:11" s="72" customFormat="1" ht="15" customHeight="1" x14ac:dyDescent="0.2">
      <c r="C27" s="315" t="s">
        <v>1057</v>
      </c>
      <c r="D27" s="340"/>
      <c r="E27" s="340"/>
      <c r="F27" s="340"/>
      <c r="G27" s="340"/>
    </row>
    <row r="28" spans="1:11" s="72" customFormat="1" ht="15" customHeight="1" x14ac:dyDescent="0.2">
      <c r="C28" s="315" t="s">
        <v>1055</v>
      </c>
      <c r="D28" s="316"/>
      <c r="E28" s="2"/>
      <c r="F28" s="2"/>
      <c r="G28" s="2"/>
    </row>
    <row r="29" spans="1:11" s="72" customFormat="1" ht="15" customHeight="1" x14ac:dyDescent="0.2">
      <c r="C29" s="317" t="s">
        <v>329</v>
      </c>
      <c r="D29" s="316"/>
      <c r="E29" s="2"/>
      <c r="F29" s="2"/>
      <c r="G29" s="2"/>
    </row>
    <row r="30" spans="1:11" s="72" customFormat="1" ht="15" customHeight="1" x14ac:dyDescent="0.2">
      <c r="B30" s="55"/>
      <c r="C30" s="315" t="s">
        <v>1138</v>
      </c>
      <c r="D30" s="2"/>
      <c r="E30" s="1"/>
      <c r="F30" s="1"/>
      <c r="G30" s="1"/>
    </row>
    <row r="31" spans="1:11" s="72" customFormat="1" ht="15" customHeight="1" x14ac:dyDescent="0.2">
      <c r="B31" s="55"/>
      <c r="C31" s="315" t="s">
        <v>1139</v>
      </c>
      <c r="D31" s="2"/>
      <c r="E31" s="1"/>
      <c r="F31" s="1"/>
      <c r="G31" s="1"/>
    </row>
    <row r="32" spans="1:11" s="55" customFormat="1" ht="15" customHeight="1" x14ac:dyDescent="0.2">
      <c r="A32" s="72"/>
      <c r="B32" s="72"/>
      <c r="C32" s="315" t="s">
        <v>1140</v>
      </c>
      <c r="D32" s="2"/>
      <c r="E32" s="1"/>
      <c r="F32" s="1"/>
      <c r="G32" s="1"/>
      <c r="H32" s="72"/>
      <c r="I32" s="72"/>
    </row>
    <row r="33" spans="1:15" s="55" customFormat="1" x14ac:dyDescent="0.2">
      <c r="A33" s="72"/>
      <c r="B33" s="72"/>
      <c r="C33" s="315" t="s">
        <v>457</v>
      </c>
      <c r="D33" s="2"/>
      <c r="E33" s="1"/>
      <c r="F33" s="1"/>
      <c r="G33" s="1"/>
      <c r="H33" s="72"/>
      <c r="I33" s="72"/>
      <c r="J33" s="72"/>
      <c r="K33" s="72"/>
      <c r="L33" s="72"/>
      <c r="M33" s="72"/>
      <c r="N33" s="72"/>
      <c r="O33" s="72"/>
    </row>
    <row r="34" spans="1:15" s="72" customFormat="1" x14ac:dyDescent="0.2">
      <c r="C34" s="55"/>
    </row>
  </sheetData>
  <mergeCells count="3">
    <mergeCell ref="C5:C6"/>
    <mergeCell ref="E5:G5"/>
    <mergeCell ref="D5:D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2:E298"/>
  <sheetViews>
    <sheetView zoomScaleNormal="100" workbookViewId="0"/>
  </sheetViews>
  <sheetFormatPr baseColWidth="10" defaultColWidth="11.42578125" defaultRowHeight="12.75" x14ac:dyDescent="0.2"/>
  <cols>
    <col min="1" max="2" width="11.42578125" style="1"/>
    <col min="3" max="3" width="34.28515625" style="32" customWidth="1"/>
    <col min="4" max="4" width="32.42578125" style="31" bestFit="1" customWidth="1"/>
    <col min="5" max="5" width="28.140625" style="31" customWidth="1"/>
    <col min="6" max="16384" width="11.42578125" style="1"/>
  </cols>
  <sheetData>
    <row r="2" spans="3:5" ht="15" x14ac:dyDescent="0.2">
      <c r="D2" s="34"/>
    </row>
    <row r="3" spans="3:5" s="55" customFormat="1" ht="25.5" customHeight="1" x14ac:dyDescent="0.2">
      <c r="C3" s="390" t="s">
        <v>1032</v>
      </c>
      <c r="D3" s="390"/>
      <c r="E3" s="390"/>
    </row>
    <row r="4" spans="3:5" ht="15" x14ac:dyDescent="0.2">
      <c r="C4" s="33"/>
      <c r="D4" s="34"/>
    </row>
    <row r="5" spans="3:5" ht="21.75" customHeight="1" x14ac:dyDescent="0.2">
      <c r="C5" s="53" t="s">
        <v>372</v>
      </c>
      <c r="D5" s="54" t="s">
        <v>373</v>
      </c>
      <c r="E5" s="54" t="s">
        <v>374</v>
      </c>
    </row>
    <row r="6" spans="3:5" s="55" customFormat="1" x14ac:dyDescent="0.2">
      <c r="C6" s="157" t="s">
        <v>578</v>
      </c>
      <c r="D6" s="158" t="s">
        <v>579</v>
      </c>
      <c r="E6" s="159" t="s">
        <v>579</v>
      </c>
    </row>
    <row r="7" spans="3:5" s="55" customFormat="1" x14ac:dyDescent="0.2">
      <c r="C7" s="160"/>
      <c r="D7" s="158" t="s">
        <v>580</v>
      </c>
      <c r="E7" s="159" t="s">
        <v>581</v>
      </c>
    </row>
    <row r="8" spans="3:5" s="55" customFormat="1" x14ac:dyDescent="0.2">
      <c r="C8" s="161"/>
      <c r="D8" s="162"/>
      <c r="E8" s="163" t="s">
        <v>582</v>
      </c>
    </row>
    <row r="9" spans="3:5" s="55" customFormat="1" x14ac:dyDescent="0.2">
      <c r="C9" s="189" t="s">
        <v>583</v>
      </c>
      <c r="D9" s="190" t="s">
        <v>584</v>
      </c>
      <c r="E9" s="191" t="s">
        <v>584</v>
      </c>
    </row>
    <row r="10" spans="3:5" s="55" customFormat="1" x14ac:dyDescent="0.2">
      <c r="C10" s="189"/>
      <c r="D10" s="192" t="s">
        <v>585</v>
      </c>
      <c r="E10" s="193" t="s">
        <v>586</v>
      </c>
    </row>
    <row r="11" spans="3:5" s="55" customFormat="1" x14ac:dyDescent="0.2">
      <c r="C11" s="189"/>
      <c r="D11" s="192"/>
      <c r="E11" s="193" t="s">
        <v>587</v>
      </c>
    </row>
    <row r="12" spans="3:5" s="55" customFormat="1" x14ac:dyDescent="0.2">
      <c r="C12" s="194"/>
      <c r="D12" s="195"/>
      <c r="E12" s="196" t="s">
        <v>588</v>
      </c>
    </row>
    <row r="13" spans="3:5" s="55" customFormat="1" x14ac:dyDescent="0.2">
      <c r="C13" s="160" t="s">
        <v>589</v>
      </c>
      <c r="D13" s="166" t="s">
        <v>589</v>
      </c>
      <c r="E13" s="167" t="s">
        <v>589</v>
      </c>
    </row>
    <row r="14" spans="3:5" s="55" customFormat="1" x14ac:dyDescent="0.2">
      <c r="C14" s="160"/>
      <c r="D14" s="164" t="s">
        <v>590</v>
      </c>
      <c r="E14" s="165" t="s">
        <v>590</v>
      </c>
    </row>
    <row r="15" spans="3:5" s="55" customFormat="1" x14ac:dyDescent="0.2">
      <c r="C15" s="160"/>
      <c r="D15" s="166" t="s">
        <v>591</v>
      </c>
      <c r="E15" s="167" t="s">
        <v>591</v>
      </c>
    </row>
    <row r="16" spans="3:5" s="55" customFormat="1" x14ac:dyDescent="0.2">
      <c r="C16" s="160"/>
      <c r="D16" s="158" t="s">
        <v>585</v>
      </c>
      <c r="E16" s="159" t="s">
        <v>592</v>
      </c>
    </row>
    <row r="17" spans="3:5" s="55" customFormat="1" x14ac:dyDescent="0.2">
      <c r="C17" s="160"/>
      <c r="D17" s="166"/>
      <c r="E17" s="167" t="s">
        <v>593</v>
      </c>
    </row>
    <row r="18" spans="3:5" s="55" customFormat="1" x14ac:dyDescent="0.2">
      <c r="C18" s="160"/>
      <c r="D18" s="166"/>
      <c r="E18" s="167" t="s">
        <v>594</v>
      </c>
    </row>
    <row r="19" spans="3:5" s="55" customFormat="1" x14ac:dyDescent="0.2">
      <c r="C19" s="160"/>
      <c r="D19" s="166"/>
      <c r="E19" s="167" t="s">
        <v>595</v>
      </c>
    </row>
    <row r="20" spans="3:5" s="55" customFormat="1" x14ac:dyDescent="0.2">
      <c r="C20" s="160"/>
      <c r="D20" s="162"/>
      <c r="E20" s="163" t="s">
        <v>596</v>
      </c>
    </row>
    <row r="21" spans="3:5" s="55" customFormat="1" x14ac:dyDescent="0.2">
      <c r="C21" s="197" t="s">
        <v>597</v>
      </c>
      <c r="D21" s="198" t="s">
        <v>598</v>
      </c>
      <c r="E21" s="199" t="s">
        <v>599</v>
      </c>
    </row>
    <row r="22" spans="3:5" s="55" customFormat="1" x14ac:dyDescent="0.2">
      <c r="C22" s="189"/>
      <c r="D22" s="192"/>
      <c r="E22" s="193" t="s">
        <v>600</v>
      </c>
    </row>
    <row r="23" spans="3:5" s="55" customFormat="1" x14ac:dyDescent="0.2">
      <c r="C23" s="189"/>
      <c r="D23" s="192"/>
      <c r="E23" s="193" t="s">
        <v>601</v>
      </c>
    </row>
    <row r="24" spans="3:5" s="55" customFormat="1" x14ac:dyDescent="0.2">
      <c r="C24" s="189"/>
      <c r="D24" s="198" t="s">
        <v>602</v>
      </c>
      <c r="E24" s="199" t="s">
        <v>603</v>
      </c>
    </row>
    <row r="25" spans="3:5" s="55" customFormat="1" x14ac:dyDescent="0.2">
      <c r="C25" s="189"/>
      <c r="D25" s="200"/>
      <c r="E25" s="201" t="s">
        <v>604</v>
      </c>
    </row>
    <row r="26" spans="3:5" s="55" customFormat="1" x14ac:dyDescent="0.2">
      <c r="C26" s="189"/>
      <c r="D26" s="192" t="s">
        <v>605</v>
      </c>
      <c r="E26" s="193" t="s">
        <v>606</v>
      </c>
    </row>
    <row r="27" spans="3:5" s="55" customFormat="1" x14ac:dyDescent="0.2">
      <c r="C27" s="189"/>
      <c r="D27" s="192"/>
      <c r="E27" s="193" t="s">
        <v>607</v>
      </c>
    </row>
    <row r="28" spans="3:5" s="55" customFormat="1" x14ac:dyDescent="0.2">
      <c r="C28" s="189"/>
      <c r="D28" s="192"/>
      <c r="E28" s="193" t="s">
        <v>608</v>
      </c>
    </row>
    <row r="29" spans="3:5" s="55" customFormat="1" x14ac:dyDescent="0.2">
      <c r="C29" s="189"/>
      <c r="D29" s="192"/>
      <c r="E29" s="193" t="s">
        <v>609</v>
      </c>
    </row>
    <row r="30" spans="3:5" s="55" customFormat="1" x14ac:dyDescent="0.2">
      <c r="C30" s="157" t="s">
        <v>610</v>
      </c>
      <c r="D30" s="158" t="s">
        <v>611</v>
      </c>
      <c r="E30" s="159" t="s">
        <v>610</v>
      </c>
    </row>
    <row r="31" spans="3:5" s="55" customFormat="1" x14ac:dyDescent="0.2">
      <c r="C31" s="160"/>
      <c r="D31" s="166"/>
      <c r="E31" s="167" t="s">
        <v>612</v>
      </c>
    </row>
    <row r="32" spans="3:5" s="55" customFormat="1" x14ac:dyDescent="0.2">
      <c r="C32" s="160"/>
      <c r="D32" s="158" t="s">
        <v>613</v>
      </c>
      <c r="E32" s="159" t="s">
        <v>614</v>
      </c>
    </row>
    <row r="33" spans="3:5" s="55" customFormat="1" x14ac:dyDescent="0.2">
      <c r="C33" s="160"/>
      <c r="D33" s="162"/>
      <c r="E33" s="163" t="s">
        <v>615</v>
      </c>
    </row>
    <row r="34" spans="3:5" s="55" customFormat="1" x14ac:dyDescent="0.2">
      <c r="C34" s="160"/>
      <c r="D34" s="166"/>
      <c r="E34" s="167" t="s">
        <v>616</v>
      </c>
    </row>
    <row r="35" spans="3:5" s="55" customFormat="1" x14ac:dyDescent="0.2">
      <c r="C35" s="160"/>
      <c r="D35" s="166" t="s">
        <v>585</v>
      </c>
      <c r="E35" s="167" t="s">
        <v>617</v>
      </c>
    </row>
    <row r="36" spans="3:5" s="55" customFormat="1" x14ac:dyDescent="0.2">
      <c r="C36" s="160"/>
      <c r="D36" s="166"/>
      <c r="E36" s="167" t="s">
        <v>618</v>
      </c>
    </row>
    <row r="37" spans="3:5" s="55" customFormat="1" x14ac:dyDescent="0.2">
      <c r="C37" s="160"/>
      <c r="D37" s="166"/>
      <c r="E37" s="167" t="s">
        <v>619</v>
      </c>
    </row>
    <row r="38" spans="3:5" s="55" customFormat="1" x14ac:dyDescent="0.2">
      <c r="C38" s="160"/>
      <c r="D38" s="166"/>
      <c r="E38" s="167" t="s">
        <v>620</v>
      </c>
    </row>
    <row r="39" spans="3:5" s="55" customFormat="1" x14ac:dyDescent="0.2">
      <c r="C39" s="160"/>
      <c r="D39" s="166"/>
      <c r="E39" s="167" t="s">
        <v>621</v>
      </c>
    </row>
    <row r="40" spans="3:5" s="55" customFormat="1" x14ac:dyDescent="0.2">
      <c r="C40" s="160"/>
      <c r="D40" s="166"/>
      <c r="E40" s="167" t="s">
        <v>622</v>
      </c>
    </row>
    <row r="41" spans="3:5" s="55" customFormat="1" x14ac:dyDescent="0.2">
      <c r="C41" s="160"/>
      <c r="D41" s="166"/>
      <c r="E41" s="167" t="s">
        <v>623</v>
      </c>
    </row>
    <row r="42" spans="3:5" s="55" customFormat="1" x14ac:dyDescent="0.2">
      <c r="C42" s="160"/>
      <c r="D42" s="166"/>
      <c r="E42" s="167" t="s">
        <v>624</v>
      </c>
    </row>
    <row r="43" spans="3:5" s="55" customFormat="1" x14ac:dyDescent="0.2">
      <c r="C43" s="160"/>
      <c r="D43" s="166"/>
      <c r="E43" s="167" t="s">
        <v>625</v>
      </c>
    </row>
    <row r="44" spans="3:5" s="55" customFormat="1" x14ac:dyDescent="0.2">
      <c r="C44" s="197" t="s">
        <v>626</v>
      </c>
      <c r="D44" s="198" t="s">
        <v>627</v>
      </c>
      <c r="E44" s="199" t="s">
        <v>628</v>
      </c>
    </row>
    <row r="45" spans="3:5" s="55" customFormat="1" x14ac:dyDescent="0.2">
      <c r="C45" s="189"/>
      <c r="D45" s="192"/>
      <c r="E45" s="193" t="s">
        <v>626</v>
      </c>
    </row>
    <row r="46" spans="3:5" s="55" customFormat="1" x14ac:dyDescent="0.2">
      <c r="C46" s="189"/>
      <c r="D46" s="192"/>
      <c r="E46" s="193" t="s">
        <v>629</v>
      </c>
    </row>
    <row r="47" spans="3:5" s="55" customFormat="1" x14ac:dyDescent="0.2">
      <c r="C47" s="189"/>
      <c r="D47" s="198" t="s">
        <v>630</v>
      </c>
      <c r="E47" s="199" t="s">
        <v>631</v>
      </c>
    </row>
    <row r="48" spans="3:5" s="55" customFormat="1" x14ac:dyDescent="0.2">
      <c r="C48" s="189"/>
      <c r="D48" s="192"/>
      <c r="E48" s="193" t="s">
        <v>632</v>
      </c>
    </row>
    <row r="49" spans="3:5" s="55" customFormat="1" x14ac:dyDescent="0.2">
      <c r="C49" s="189"/>
      <c r="D49" s="192"/>
      <c r="E49" s="193" t="s">
        <v>633</v>
      </c>
    </row>
    <row r="50" spans="3:5" s="55" customFormat="1" x14ac:dyDescent="0.2">
      <c r="C50" s="189"/>
      <c r="D50" s="200"/>
      <c r="E50" s="201" t="s">
        <v>634</v>
      </c>
    </row>
    <row r="51" spans="3:5" s="55" customFormat="1" x14ac:dyDescent="0.2">
      <c r="C51" s="189"/>
      <c r="D51" s="198" t="s">
        <v>635</v>
      </c>
      <c r="E51" s="199" t="s">
        <v>636</v>
      </c>
    </row>
    <row r="52" spans="3:5" s="55" customFormat="1" x14ac:dyDescent="0.2">
      <c r="C52" s="189"/>
      <c r="D52" s="192"/>
      <c r="E52" s="193" t="s">
        <v>637</v>
      </c>
    </row>
    <row r="53" spans="3:5" s="55" customFormat="1" x14ac:dyDescent="0.2">
      <c r="C53" s="189"/>
      <c r="D53" s="192"/>
      <c r="E53" s="193" t="s">
        <v>638</v>
      </c>
    </row>
    <row r="54" spans="3:5" s="55" customFormat="1" x14ac:dyDescent="0.2">
      <c r="C54" s="189"/>
      <c r="D54" s="192"/>
      <c r="E54" s="193" t="s">
        <v>639</v>
      </c>
    </row>
    <row r="55" spans="3:5" s="55" customFormat="1" x14ac:dyDescent="0.2">
      <c r="C55" s="189"/>
      <c r="D55" s="192"/>
      <c r="E55" s="193" t="s">
        <v>640</v>
      </c>
    </row>
    <row r="56" spans="3:5" s="55" customFormat="1" x14ac:dyDescent="0.2">
      <c r="C56" s="189"/>
      <c r="D56" s="192"/>
      <c r="E56" s="193" t="s">
        <v>641</v>
      </c>
    </row>
    <row r="57" spans="3:5" s="55" customFormat="1" x14ac:dyDescent="0.2">
      <c r="C57" s="189"/>
      <c r="D57" s="200"/>
      <c r="E57" s="201" t="s">
        <v>642</v>
      </c>
    </row>
    <row r="58" spans="3:5" s="55" customFormat="1" x14ac:dyDescent="0.2">
      <c r="C58" s="189"/>
      <c r="D58" s="192" t="s">
        <v>585</v>
      </c>
      <c r="E58" s="193" t="s">
        <v>643</v>
      </c>
    </row>
    <row r="59" spans="3:5" s="55" customFormat="1" x14ac:dyDescent="0.2">
      <c r="C59" s="189"/>
      <c r="D59" s="192"/>
      <c r="E59" s="193" t="s">
        <v>644</v>
      </c>
    </row>
    <row r="60" spans="3:5" s="55" customFormat="1" x14ac:dyDescent="0.2">
      <c r="C60" s="189"/>
      <c r="D60" s="192"/>
      <c r="E60" s="193" t="s">
        <v>645</v>
      </c>
    </row>
    <row r="61" spans="3:5" s="55" customFormat="1" x14ac:dyDescent="0.2">
      <c r="C61" s="189"/>
      <c r="D61" s="192"/>
      <c r="E61" s="193" t="s">
        <v>646</v>
      </c>
    </row>
    <row r="62" spans="3:5" s="55" customFormat="1" x14ac:dyDescent="0.2">
      <c r="C62" s="189"/>
      <c r="D62" s="192"/>
      <c r="E62" s="193" t="s">
        <v>647</v>
      </c>
    </row>
    <row r="63" spans="3:5" s="55" customFormat="1" x14ac:dyDescent="0.2">
      <c r="C63" s="189"/>
      <c r="D63" s="192"/>
      <c r="E63" s="193" t="s">
        <v>648</v>
      </c>
    </row>
    <row r="64" spans="3:5" s="55" customFormat="1" x14ac:dyDescent="0.2">
      <c r="C64" s="189"/>
      <c r="D64" s="192"/>
      <c r="E64" s="193" t="s">
        <v>649</v>
      </c>
    </row>
    <row r="65" spans="3:5" s="55" customFormat="1" x14ac:dyDescent="0.2">
      <c r="C65" s="189"/>
      <c r="D65" s="192"/>
      <c r="E65" s="193" t="s">
        <v>650</v>
      </c>
    </row>
    <row r="66" spans="3:5" s="55" customFormat="1" x14ac:dyDescent="0.2">
      <c r="C66" s="189"/>
      <c r="D66" s="192"/>
      <c r="E66" s="193" t="s">
        <v>651</v>
      </c>
    </row>
    <row r="67" spans="3:5" s="55" customFormat="1" x14ac:dyDescent="0.2">
      <c r="C67" s="189"/>
      <c r="D67" s="192"/>
      <c r="E67" s="193" t="s">
        <v>652</v>
      </c>
    </row>
    <row r="68" spans="3:5" s="55" customFormat="1" x14ac:dyDescent="0.2">
      <c r="C68" s="189"/>
      <c r="D68" s="192"/>
      <c r="E68" s="193" t="s">
        <v>653</v>
      </c>
    </row>
    <row r="69" spans="3:5" s="55" customFormat="1" x14ac:dyDescent="0.2">
      <c r="C69" s="189"/>
      <c r="D69" s="192"/>
      <c r="E69" s="193" t="s">
        <v>654</v>
      </c>
    </row>
    <row r="70" spans="3:5" s="55" customFormat="1" x14ac:dyDescent="0.2">
      <c r="C70" s="189"/>
      <c r="D70" s="192"/>
      <c r="E70" s="193" t="s">
        <v>655</v>
      </c>
    </row>
    <row r="71" spans="3:5" s="55" customFormat="1" x14ac:dyDescent="0.2">
      <c r="C71" s="189"/>
      <c r="D71" s="192"/>
      <c r="E71" s="193" t="s">
        <v>656</v>
      </c>
    </row>
    <row r="72" spans="3:5" s="55" customFormat="1" x14ac:dyDescent="0.2">
      <c r="C72" s="189"/>
      <c r="D72" s="192"/>
      <c r="E72" s="193" t="s">
        <v>657</v>
      </c>
    </row>
    <row r="73" spans="3:5" s="55" customFormat="1" x14ac:dyDescent="0.2">
      <c r="C73" s="189"/>
      <c r="D73" s="192"/>
      <c r="E73" s="193" t="s">
        <v>658</v>
      </c>
    </row>
    <row r="74" spans="3:5" s="55" customFormat="1" x14ac:dyDescent="0.2">
      <c r="C74" s="189"/>
      <c r="D74" s="192"/>
      <c r="E74" s="193" t="s">
        <v>659</v>
      </c>
    </row>
    <row r="75" spans="3:5" s="55" customFormat="1" x14ac:dyDescent="0.2">
      <c r="C75" s="189"/>
      <c r="D75" s="192"/>
      <c r="E75" s="193" t="s">
        <v>660</v>
      </c>
    </row>
    <row r="76" spans="3:5" s="55" customFormat="1" x14ac:dyDescent="0.2">
      <c r="C76" s="189"/>
      <c r="D76" s="192"/>
      <c r="E76" s="193" t="s">
        <v>661</v>
      </c>
    </row>
    <row r="77" spans="3:5" s="55" customFormat="1" x14ac:dyDescent="0.2">
      <c r="C77" s="189"/>
      <c r="D77" s="192"/>
      <c r="E77" s="193" t="s">
        <v>662</v>
      </c>
    </row>
    <row r="78" spans="3:5" s="55" customFormat="1" x14ac:dyDescent="0.2">
      <c r="C78" s="171" t="s">
        <v>663</v>
      </c>
      <c r="D78" s="158" t="s">
        <v>664</v>
      </c>
      <c r="E78" s="159" t="s">
        <v>665</v>
      </c>
    </row>
    <row r="79" spans="3:5" s="55" customFormat="1" x14ac:dyDescent="0.2">
      <c r="C79" s="160"/>
      <c r="D79" s="166"/>
      <c r="E79" s="167" t="s">
        <v>666</v>
      </c>
    </row>
    <row r="80" spans="3:5" s="55" customFormat="1" x14ac:dyDescent="0.2">
      <c r="C80" s="160"/>
      <c r="D80" s="166"/>
      <c r="E80" s="167" t="s">
        <v>667</v>
      </c>
    </row>
    <row r="81" spans="3:5" s="55" customFormat="1" x14ac:dyDescent="0.2">
      <c r="C81" s="160"/>
      <c r="D81" s="166"/>
      <c r="E81" s="167" t="s">
        <v>668</v>
      </c>
    </row>
    <row r="82" spans="3:5" s="55" customFormat="1" x14ac:dyDescent="0.2">
      <c r="C82" s="160"/>
      <c r="D82" s="162"/>
      <c r="E82" s="163" t="s">
        <v>669</v>
      </c>
    </row>
    <row r="83" spans="3:5" s="55" customFormat="1" x14ac:dyDescent="0.2">
      <c r="C83" s="160"/>
      <c r="D83" s="166" t="s">
        <v>585</v>
      </c>
      <c r="E83" s="167" t="s">
        <v>670</v>
      </c>
    </row>
    <row r="84" spans="3:5" s="55" customFormat="1" x14ac:dyDescent="0.2">
      <c r="C84" s="160"/>
      <c r="D84" s="166"/>
      <c r="E84" s="167" t="s">
        <v>671</v>
      </c>
    </row>
    <row r="85" spans="3:5" s="55" customFormat="1" x14ac:dyDescent="0.2">
      <c r="C85" s="160"/>
      <c r="D85" s="166"/>
      <c r="E85" s="167" t="s">
        <v>672</v>
      </c>
    </row>
    <row r="86" spans="3:5" s="55" customFormat="1" x14ac:dyDescent="0.2">
      <c r="C86" s="160"/>
      <c r="D86" s="166"/>
      <c r="E86" s="167" t="s">
        <v>673</v>
      </c>
    </row>
    <row r="87" spans="3:5" s="55" customFormat="1" x14ac:dyDescent="0.2">
      <c r="C87" s="160"/>
      <c r="D87" s="166"/>
      <c r="E87" s="167" t="s">
        <v>674</v>
      </c>
    </row>
    <row r="88" spans="3:5" s="55" customFormat="1" x14ac:dyDescent="0.2">
      <c r="C88" s="160"/>
      <c r="D88" s="166"/>
      <c r="E88" s="167" t="s">
        <v>675</v>
      </c>
    </row>
    <row r="89" spans="3:5" s="55" customFormat="1" x14ac:dyDescent="0.2">
      <c r="C89" s="160"/>
      <c r="D89" s="166"/>
      <c r="E89" s="167" t="s">
        <v>676</v>
      </c>
    </row>
    <row r="90" spans="3:5" s="55" customFormat="1" x14ac:dyDescent="0.2">
      <c r="C90" s="160"/>
      <c r="D90" s="166"/>
      <c r="E90" s="167" t="s">
        <v>677</v>
      </c>
    </row>
    <row r="91" spans="3:5" s="55" customFormat="1" x14ac:dyDescent="0.2">
      <c r="C91" s="160"/>
      <c r="D91" s="166"/>
      <c r="E91" s="167" t="s">
        <v>678</v>
      </c>
    </row>
    <row r="92" spans="3:5" s="55" customFormat="1" x14ac:dyDescent="0.2">
      <c r="C92" s="160"/>
      <c r="D92" s="166"/>
      <c r="E92" s="167" t="s">
        <v>679</v>
      </c>
    </row>
    <row r="93" spans="3:5" s="55" customFormat="1" x14ac:dyDescent="0.2">
      <c r="C93" s="160"/>
      <c r="D93" s="166"/>
      <c r="E93" s="167" t="s">
        <v>680</v>
      </c>
    </row>
    <row r="94" spans="3:5" s="55" customFormat="1" x14ac:dyDescent="0.2">
      <c r="C94" s="160"/>
      <c r="D94" s="166"/>
      <c r="E94" s="167" t="s">
        <v>681</v>
      </c>
    </row>
    <row r="95" spans="3:5" s="55" customFormat="1" x14ac:dyDescent="0.2">
      <c r="C95" s="160"/>
      <c r="D95" s="166"/>
      <c r="E95" s="167" t="s">
        <v>682</v>
      </c>
    </row>
    <row r="96" spans="3:5" s="55" customFormat="1" x14ac:dyDescent="0.2">
      <c r="C96" s="160"/>
      <c r="D96" s="166"/>
      <c r="E96" s="167" t="s">
        <v>683</v>
      </c>
    </row>
    <row r="97" spans="3:5" s="55" customFormat="1" x14ac:dyDescent="0.2">
      <c r="C97" s="160"/>
      <c r="D97" s="166"/>
      <c r="E97" s="167" t="s">
        <v>684</v>
      </c>
    </row>
    <row r="98" spans="3:5" s="55" customFormat="1" x14ac:dyDescent="0.2">
      <c r="C98" s="160"/>
      <c r="D98" s="166"/>
      <c r="E98" s="167" t="s">
        <v>685</v>
      </c>
    </row>
    <row r="99" spans="3:5" s="55" customFormat="1" x14ac:dyDescent="0.2">
      <c r="C99" s="160"/>
      <c r="D99" s="166"/>
      <c r="E99" s="167" t="s">
        <v>686</v>
      </c>
    </row>
    <row r="100" spans="3:5" s="55" customFormat="1" x14ac:dyDescent="0.2">
      <c r="C100" s="160"/>
      <c r="D100" s="166"/>
      <c r="E100" s="167" t="s">
        <v>687</v>
      </c>
    </row>
    <row r="101" spans="3:5" s="55" customFormat="1" x14ac:dyDescent="0.2">
      <c r="C101" s="160"/>
      <c r="D101" s="166"/>
      <c r="E101" s="167" t="s">
        <v>688</v>
      </c>
    </row>
    <row r="102" spans="3:5" s="55" customFormat="1" x14ac:dyDescent="0.2">
      <c r="C102" s="160"/>
      <c r="D102" s="166"/>
      <c r="E102" s="167" t="s">
        <v>689</v>
      </c>
    </row>
    <row r="103" spans="3:5" s="55" customFormat="1" x14ac:dyDescent="0.2">
      <c r="C103" s="160"/>
      <c r="D103" s="166"/>
      <c r="E103" s="167" t="s">
        <v>690</v>
      </c>
    </row>
    <row r="104" spans="3:5" s="55" customFormat="1" x14ac:dyDescent="0.2">
      <c r="C104" s="160"/>
      <c r="D104" s="166"/>
      <c r="E104" s="167" t="s">
        <v>691</v>
      </c>
    </row>
    <row r="105" spans="3:5" s="55" customFormat="1" x14ac:dyDescent="0.2">
      <c r="C105" s="160"/>
      <c r="D105" s="166"/>
      <c r="E105" s="167" t="s">
        <v>692</v>
      </c>
    </row>
    <row r="106" spans="3:5" s="55" customFormat="1" x14ac:dyDescent="0.2">
      <c r="C106" s="160"/>
      <c r="D106" s="166"/>
      <c r="E106" s="167" t="s">
        <v>693</v>
      </c>
    </row>
    <row r="107" spans="3:5" s="55" customFormat="1" x14ac:dyDescent="0.2">
      <c r="C107" s="160"/>
      <c r="D107" s="166"/>
      <c r="E107" s="167" t="s">
        <v>694</v>
      </c>
    </row>
    <row r="108" spans="3:5" s="55" customFormat="1" x14ac:dyDescent="0.2">
      <c r="C108" s="160"/>
      <c r="D108" s="166"/>
      <c r="E108" s="167" t="s">
        <v>695</v>
      </c>
    </row>
    <row r="109" spans="3:5" s="55" customFormat="1" x14ac:dyDescent="0.2">
      <c r="C109" s="160"/>
      <c r="D109" s="166"/>
      <c r="E109" s="167" t="s">
        <v>696</v>
      </c>
    </row>
    <row r="110" spans="3:5" s="55" customFormat="1" x14ac:dyDescent="0.2">
      <c r="C110" s="160"/>
      <c r="D110" s="166"/>
      <c r="E110" s="167" t="s">
        <v>697</v>
      </c>
    </row>
    <row r="111" spans="3:5" s="55" customFormat="1" x14ac:dyDescent="0.2">
      <c r="C111" s="160"/>
      <c r="D111" s="166"/>
      <c r="E111" s="167" t="s">
        <v>698</v>
      </c>
    </row>
    <row r="112" spans="3:5" s="55" customFormat="1" x14ac:dyDescent="0.2">
      <c r="C112" s="160"/>
      <c r="D112" s="166"/>
      <c r="E112" s="167" t="s">
        <v>699</v>
      </c>
    </row>
    <row r="113" spans="3:5" s="55" customFormat="1" x14ac:dyDescent="0.2">
      <c r="C113" s="197" t="s">
        <v>700</v>
      </c>
      <c r="D113" s="198" t="s">
        <v>701</v>
      </c>
      <c r="E113" s="199" t="s">
        <v>702</v>
      </c>
    </row>
    <row r="114" spans="3:5" s="55" customFormat="1" x14ac:dyDescent="0.2">
      <c r="C114" s="189"/>
      <c r="D114" s="192"/>
      <c r="E114" s="193" t="s">
        <v>703</v>
      </c>
    </row>
    <row r="115" spans="3:5" s="55" customFormat="1" x14ac:dyDescent="0.2">
      <c r="C115" s="189"/>
      <c r="D115" s="198" t="s">
        <v>704</v>
      </c>
      <c r="E115" s="199" t="s">
        <v>705</v>
      </c>
    </row>
    <row r="116" spans="3:5" s="55" customFormat="1" x14ac:dyDescent="0.2">
      <c r="C116" s="189"/>
      <c r="D116" s="192"/>
      <c r="E116" s="193" t="s">
        <v>706</v>
      </c>
    </row>
    <row r="117" spans="3:5" s="55" customFormat="1" x14ac:dyDescent="0.2">
      <c r="C117" s="189"/>
      <c r="D117" s="192"/>
      <c r="E117" s="193" t="s">
        <v>707</v>
      </c>
    </row>
    <row r="118" spans="3:5" s="55" customFormat="1" x14ac:dyDescent="0.2">
      <c r="C118" s="189"/>
      <c r="D118" s="192"/>
      <c r="E118" s="193" t="s">
        <v>708</v>
      </c>
    </row>
    <row r="119" spans="3:5" s="55" customFormat="1" x14ac:dyDescent="0.2">
      <c r="C119" s="189"/>
      <c r="D119" s="192"/>
      <c r="E119" s="193" t="s">
        <v>709</v>
      </c>
    </row>
    <row r="120" spans="3:5" s="55" customFormat="1" x14ac:dyDescent="0.2">
      <c r="C120" s="189"/>
      <c r="D120" s="192"/>
      <c r="E120" s="193" t="s">
        <v>710</v>
      </c>
    </row>
    <row r="121" spans="3:5" s="55" customFormat="1" x14ac:dyDescent="0.2">
      <c r="C121" s="189"/>
      <c r="D121" s="200"/>
      <c r="E121" s="201" t="s">
        <v>711</v>
      </c>
    </row>
    <row r="122" spans="3:5" s="55" customFormat="1" x14ac:dyDescent="0.2">
      <c r="C122" s="189"/>
      <c r="D122" s="192" t="s">
        <v>712</v>
      </c>
      <c r="E122" s="193" t="s">
        <v>713</v>
      </c>
    </row>
    <row r="123" spans="3:5" s="55" customFormat="1" x14ac:dyDescent="0.2">
      <c r="C123" s="189"/>
      <c r="D123" s="192"/>
      <c r="E123" s="193" t="s">
        <v>714</v>
      </c>
    </row>
    <row r="124" spans="3:5" s="55" customFormat="1" x14ac:dyDescent="0.2">
      <c r="C124" s="189"/>
      <c r="D124" s="192"/>
      <c r="E124" s="193" t="s">
        <v>715</v>
      </c>
    </row>
    <row r="125" spans="3:5" s="55" customFormat="1" x14ac:dyDescent="0.2">
      <c r="C125" s="189"/>
      <c r="D125" s="192"/>
      <c r="E125" s="193" t="s">
        <v>716</v>
      </c>
    </row>
    <row r="126" spans="3:5" s="55" customFormat="1" x14ac:dyDescent="0.2">
      <c r="C126" s="189"/>
      <c r="D126" s="192"/>
      <c r="E126" s="193" t="s">
        <v>717</v>
      </c>
    </row>
    <row r="127" spans="3:5" s="55" customFormat="1" x14ac:dyDescent="0.2">
      <c r="C127" s="189"/>
      <c r="D127" s="192"/>
      <c r="E127" s="193" t="s">
        <v>718</v>
      </c>
    </row>
    <row r="128" spans="3:5" s="55" customFormat="1" x14ac:dyDescent="0.2">
      <c r="C128" s="189"/>
      <c r="D128" s="192"/>
      <c r="E128" s="193" t="s">
        <v>719</v>
      </c>
    </row>
    <row r="129" spans="3:5" s="55" customFormat="1" x14ac:dyDescent="0.2">
      <c r="C129" s="189"/>
      <c r="D129" s="192"/>
      <c r="E129" s="193" t="s">
        <v>720</v>
      </c>
    </row>
    <row r="130" spans="3:5" s="55" customFormat="1" x14ac:dyDescent="0.2">
      <c r="C130" s="189"/>
      <c r="D130" s="202" t="s">
        <v>721</v>
      </c>
      <c r="E130" s="199" t="s">
        <v>722</v>
      </c>
    </row>
    <row r="131" spans="3:5" s="55" customFormat="1" x14ac:dyDescent="0.2">
      <c r="C131" s="189"/>
      <c r="D131" s="192"/>
      <c r="E131" s="193" t="s">
        <v>723</v>
      </c>
    </row>
    <row r="132" spans="3:5" s="55" customFormat="1" x14ac:dyDescent="0.2">
      <c r="C132" s="189"/>
      <c r="D132" s="192"/>
      <c r="E132" s="193" t="s">
        <v>724</v>
      </c>
    </row>
    <row r="133" spans="3:5" s="55" customFormat="1" x14ac:dyDescent="0.2">
      <c r="C133" s="189"/>
      <c r="D133" s="192"/>
      <c r="E133" s="193" t="s">
        <v>725</v>
      </c>
    </row>
    <row r="134" spans="3:5" s="55" customFormat="1" x14ac:dyDescent="0.2">
      <c r="C134" s="189"/>
      <c r="D134" s="192"/>
      <c r="E134" s="193" t="s">
        <v>726</v>
      </c>
    </row>
    <row r="135" spans="3:5" s="55" customFormat="1" x14ac:dyDescent="0.2">
      <c r="C135" s="189"/>
      <c r="D135" s="192"/>
      <c r="E135" s="193" t="s">
        <v>727</v>
      </c>
    </row>
    <row r="136" spans="3:5" s="55" customFormat="1" x14ac:dyDescent="0.2">
      <c r="C136" s="189"/>
      <c r="D136" s="200"/>
      <c r="E136" s="201" t="s">
        <v>728</v>
      </c>
    </row>
    <row r="137" spans="3:5" s="55" customFormat="1" x14ac:dyDescent="0.2">
      <c r="C137" s="157" t="s">
        <v>729</v>
      </c>
      <c r="D137" s="158" t="s">
        <v>730</v>
      </c>
      <c r="E137" s="159" t="s">
        <v>731</v>
      </c>
    </row>
    <row r="138" spans="3:5" s="55" customFormat="1" x14ac:dyDescent="0.2">
      <c r="C138" s="160"/>
      <c r="D138" s="166"/>
      <c r="E138" s="167" t="s">
        <v>732</v>
      </c>
    </row>
    <row r="139" spans="3:5" s="55" customFormat="1" x14ac:dyDescent="0.2">
      <c r="C139" s="160"/>
      <c r="D139" s="166"/>
      <c r="E139" s="167" t="s">
        <v>733</v>
      </c>
    </row>
    <row r="140" spans="3:5" s="55" customFormat="1" x14ac:dyDescent="0.2">
      <c r="C140" s="160"/>
      <c r="D140" s="166"/>
      <c r="E140" s="167" t="s">
        <v>734</v>
      </c>
    </row>
    <row r="141" spans="3:5" s="55" customFormat="1" x14ac:dyDescent="0.2">
      <c r="C141" s="160"/>
      <c r="D141" s="166"/>
      <c r="E141" s="167" t="s">
        <v>735</v>
      </c>
    </row>
    <row r="142" spans="3:5" s="55" customFormat="1" x14ac:dyDescent="0.2">
      <c r="C142" s="160"/>
      <c r="D142" s="162"/>
      <c r="E142" s="163" t="s">
        <v>736</v>
      </c>
    </row>
    <row r="143" spans="3:5" s="55" customFormat="1" x14ac:dyDescent="0.2">
      <c r="C143" s="160"/>
      <c r="D143" s="166" t="s">
        <v>737</v>
      </c>
      <c r="E143" s="167" t="s">
        <v>729</v>
      </c>
    </row>
    <row r="144" spans="3:5" s="55" customFormat="1" x14ac:dyDescent="0.2">
      <c r="C144" s="160"/>
      <c r="D144" s="166"/>
      <c r="E144" s="167" t="s">
        <v>738</v>
      </c>
    </row>
    <row r="145" spans="3:5" s="55" customFormat="1" x14ac:dyDescent="0.2">
      <c r="C145" s="160"/>
      <c r="D145" s="166"/>
      <c r="E145" s="167" t="s">
        <v>739</v>
      </c>
    </row>
    <row r="146" spans="3:5" s="55" customFormat="1" x14ac:dyDescent="0.2">
      <c r="C146" s="160"/>
      <c r="D146" s="166"/>
      <c r="E146" s="167" t="s">
        <v>740</v>
      </c>
    </row>
    <row r="147" spans="3:5" s="55" customFormat="1" x14ac:dyDescent="0.2">
      <c r="C147" s="160"/>
      <c r="D147" s="166"/>
      <c r="E147" s="167" t="s">
        <v>741</v>
      </c>
    </row>
    <row r="148" spans="3:5" s="55" customFormat="1" x14ac:dyDescent="0.2">
      <c r="C148" s="160"/>
      <c r="D148" s="158" t="s">
        <v>585</v>
      </c>
      <c r="E148" s="159" t="s">
        <v>742</v>
      </c>
    </row>
    <row r="149" spans="3:5" s="55" customFormat="1" x14ac:dyDescent="0.2">
      <c r="C149" s="160"/>
      <c r="D149" s="166"/>
      <c r="E149" s="167" t="s">
        <v>743</v>
      </c>
    </row>
    <row r="150" spans="3:5" s="55" customFormat="1" x14ac:dyDescent="0.2">
      <c r="C150" s="160"/>
      <c r="D150" s="166"/>
      <c r="E150" s="167" t="s">
        <v>744</v>
      </c>
    </row>
    <row r="151" spans="3:5" s="55" customFormat="1" x14ac:dyDescent="0.2">
      <c r="C151" s="160"/>
      <c r="D151" s="166"/>
      <c r="E151" s="167" t="s">
        <v>745</v>
      </c>
    </row>
    <row r="152" spans="3:5" s="55" customFormat="1" x14ac:dyDescent="0.2">
      <c r="C152" s="160"/>
      <c r="D152" s="166"/>
      <c r="E152" s="167" t="s">
        <v>746</v>
      </c>
    </row>
    <row r="153" spans="3:5" s="55" customFormat="1" x14ac:dyDescent="0.2">
      <c r="C153" s="160"/>
      <c r="D153" s="166"/>
      <c r="E153" s="167" t="s">
        <v>747</v>
      </c>
    </row>
    <row r="154" spans="3:5" s="55" customFormat="1" x14ac:dyDescent="0.2">
      <c r="C154" s="160"/>
      <c r="D154" s="166"/>
      <c r="E154" s="167" t="s">
        <v>748</v>
      </c>
    </row>
    <row r="155" spans="3:5" s="55" customFormat="1" x14ac:dyDescent="0.2">
      <c r="C155" s="160"/>
      <c r="D155" s="166"/>
      <c r="E155" s="167" t="s">
        <v>749</v>
      </c>
    </row>
    <row r="156" spans="3:5" s="55" customFormat="1" x14ac:dyDescent="0.2">
      <c r="C156" s="160"/>
      <c r="D156" s="166"/>
      <c r="E156" s="167" t="s">
        <v>750</v>
      </c>
    </row>
    <row r="157" spans="3:5" s="55" customFormat="1" x14ac:dyDescent="0.2">
      <c r="C157" s="160"/>
      <c r="D157" s="166"/>
      <c r="E157" s="167" t="s">
        <v>751</v>
      </c>
    </row>
    <row r="158" spans="3:5" s="55" customFormat="1" x14ac:dyDescent="0.2">
      <c r="C158" s="160"/>
      <c r="D158" s="166"/>
      <c r="E158" s="167" t="s">
        <v>752</v>
      </c>
    </row>
    <row r="159" spans="3:5" s="55" customFormat="1" x14ac:dyDescent="0.2">
      <c r="C159" s="160"/>
      <c r="D159" s="166"/>
      <c r="E159" s="167" t="s">
        <v>753</v>
      </c>
    </row>
    <row r="160" spans="3:5" s="55" customFormat="1" x14ac:dyDescent="0.2">
      <c r="C160" s="160"/>
      <c r="D160" s="166"/>
      <c r="E160" s="167" t="s">
        <v>754</v>
      </c>
    </row>
    <row r="161" spans="3:5" s="55" customFormat="1" x14ac:dyDescent="0.2">
      <c r="C161" s="160"/>
      <c r="D161" s="166"/>
      <c r="E161" s="167" t="s">
        <v>755</v>
      </c>
    </row>
    <row r="162" spans="3:5" s="55" customFormat="1" x14ac:dyDescent="0.2">
      <c r="C162" s="160"/>
      <c r="D162" s="166"/>
      <c r="E162" s="167" t="s">
        <v>756</v>
      </c>
    </row>
    <row r="163" spans="3:5" s="55" customFormat="1" x14ac:dyDescent="0.2">
      <c r="C163" s="160"/>
      <c r="D163" s="166"/>
      <c r="E163" s="167" t="s">
        <v>757</v>
      </c>
    </row>
    <row r="164" spans="3:5" s="55" customFormat="1" x14ac:dyDescent="0.2">
      <c r="C164" s="160"/>
      <c r="D164" s="166"/>
      <c r="E164" s="167" t="s">
        <v>758</v>
      </c>
    </row>
    <row r="165" spans="3:5" s="55" customFormat="1" x14ac:dyDescent="0.2">
      <c r="C165" s="160"/>
      <c r="D165" s="166"/>
      <c r="E165" s="167" t="s">
        <v>759</v>
      </c>
    </row>
    <row r="166" spans="3:5" s="55" customFormat="1" x14ac:dyDescent="0.2">
      <c r="C166" s="160"/>
      <c r="D166" s="162"/>
      <c r="E166" s="163" t="s">
        <v>760</v>
      </c>
    </row>
    <row r="167" spans="3:5" s="55" customFormat="1" x14ac:dyDescent="0.2">
      <c r="C167" s="197" t="s">
        <v>761</v>
      </c>
      <c r="D167" s="198" t="s">
        <v>762</v>
      </c>
      <c r="E167" s="199" t="s">
        <v>763</v>
      </c>
    </row>
    <row r="168" spans="3:5" s="55" customFormat="1" x14ac:dyDescent="0.2">
      <c r="C168" s="189"/>
      <c r="D168" s="192"/>
      <c r="E168" s="193" t="s">
        <v>764</v>
      </c>
    </row>
    <row r="169" spans="3:5" s="55" customFormat="1" x14ac:dyDescent="0.2">
      <c r="C169" s="189"/>
      <c r="D169" s="192"/>
      <c r="E169" s="193" t="s">
        <v>765</v>
      </c>
    </row>
    <row r="170" spans="3:5" s="55" customFormat="1" x14ac:dyDescent="0.2">
      <c r="C170" s="189"/>
      <c r="D170" s="192"/>
      <c r="E170" s="193" t="s">
        <v>766</v>
      </c>
    </row>
    <row r="171" spans="3:5" s="55" customFormat="1" x14ac:dyDescent="0.2">
      <c r="C171" s="189"/>
      <c r="D171" s="192"/>
      <c r="E171" s="193" t="s">
        <v>767</v>
      </c>
    </row>
    <row r="172" spans="3:5" s="55" customFormat="1" x14ac:dyDescent="0.2">
      <c r="C172" s="189"/>
      <c r="D172" s="192"/>
      <c r="E172" s="193" t="s">
        <v>768</v>
      </c>
    </row>
    <row r="173" spans="3:5" s="55" customFormat="1" x14ac:dyDescent="0.2">
      <c r="C173" s="189"/>
      <c r="D173" s="192"/>
      <c r="E173" s="193" t="s">
        <v>769</v>
      </c>
    </row>
    <row r="174" spans="3:5" s="55" customFormat="1" x14ac:dyDescent="0.2">
      <c r="C174" s="189"/>
      <c r="D174" s="192"/>
      <c r="E174" s="193" t="s">
        <v>770</v>
      </c>
    </row>
    <row r="175" spans="3:5" s="55" customFormat="1" x14ac:dyDescent="0.2">
      <c r="C175" s="189"/>
      <c r="D175" s="198" t="s">
        <v>771</v>
      </c>
      <c r="E175" s="199" t="s">
        <v>772</v>
      </c>
    </row>
    <row r="176" spans="3:5" s="55" customFormat="1" x14ac:dyDescent="0.2">
      <c r="C176" s="189"/>
      <c r="D176" s="192"/>
      <c r="E176" s="193" t="s">
        <v>773</v>
      </c>
    </row>
    <row r="177" spans="3:5" s="55" customFormat="1" x14ac:dyDescent="0.2">
      <c r="C177" s="189"/>
      <c r="D177" s="192"/>
      <c r="E177" s="193" t="s">
        <v>774</v>
      </c>
    </row>
    <row r="178" spans="3:5" s="55" customFormat="1" x14ac:dyDescent="0.2">
      <c r="C178" s="189"/>
      <c r="D178" s="192"/>
      <c r="E178" s="193" t="s">
        <v>775</v>
      </c>
    </row>
    <row r="179" spans="3:5" s="55" customFormat="1" x14ac:dyDescent="0.2">
      <c r="C179" s="189"/>
      <c r="D179" s="192"/>
      <c r="E179" s="193" t="s">
        <v>776</v>
      </c>
    </row>
    <row r="180" spans="3:5" s="55" customFormat="1" x14ac:dyDescent="0.2">
      <c r="C180" s="189"/>
      <c r="D180" s="200"/>
      <c r="E180" s="201" t="s">
        <v>777</v>
      </c>
    </row>
    <row r="181" spans="3:5" s="55" customFormat="1" x14ac:dyDescent="0.2">
      <c r="C181" s="157" t="s">
        <v>778</v>
      </c>
      <c r="D181" s="158" t="s">
        <v>779</v>
      </c>
      <c r="E181" s="159" t="s">
        <v>780</v>
      </c>
    </row>
    <row r="182" spans="3:5" s="55" customFormat="1" x14ac:dyDescent="0.2">
      <c r="C182" s="160"/>
      <c r="D182" s="166"/>
      <c r="E182" s="167" t="s">
        <v>781</v>
      </c>
    </row>
    <row r="183" spans="3:5" s="55" customFormat="1" x14ac:dyDescent="0.2">
      <c r="C183" s="160"/>
      <c r="D183" s="166"/>
      <c r="E183" s="167" t="s">
        <v>782</v>
      </c>
    </row>
    <row r="184" spans="3:5" s="55" customFormat="1" x14ac:dyDescent="0.2">
      <c r="C184" s="160"/>
      <c r="D184" s="166"/>
      <c r="E184" s="167" t="s">
        <v>783</v>
      </c>
    </row>
    <row r="185" spans="3:5" s="55" customFormat="1" x14ac:dyDescent="0.2">
      <c r="C185" s="160"/>
      <c r="D185" s="166"/>
      <c r="E185" s="167" t="s">
        <v>784</v>
      </c>
    </row>
    <row r="186" spans="3:5" s="55" customFormat="1" x14ac:dyDescent="0.2">
      <c r="C186" s="160"/>
      <c r="D186" s="166"/>
      <c r="E186" s="167" t="s">
        <v>785</v>
      </c>
    </row>
    <row r="187" spans="3:5" s="55" customFormat="1" x14ac:dyDescent="0.2">
      <c r="C187" s="160"/>
      <c r="D187" s="158" t="s">
        <v>786</v>
      </c>
      <c r="E187" s="159" t="s">
        <v>787</v>
      </c>
    </row>
    <row r="188" spans="3:5" s="55" customFormat="1" x14ac:dyDescent="0.2">
      <c r="C188" s="160"/>
      <c r="D188" s="166"/>
      <c r="E188" s="167" t="s">
        <v>788</v>
      </c>
    </row>
    <row r="189" spans="3:5" s="55" customFormat="1" x14ac:dyDescent="0.2">
      <c r="C189" s="160"/>
      <c r="D189" s="162"/>
      <c r="E189" s="163" t="s">
        <v>789</v>
      </c>
    </row>
    <row r="190" spans="3:5" s="55" customFormat="1" x14ac:dyDescent="0.2">
      <c r="C190" s="160"/>
      <c r="D190" s="158" t="s">
        <v>585</v>
      </c>
      <c r="E190" s="159" t="s">
        <v>790</v>
      </c>
    </row>
    <row r="191" spans="3:5" s="55" customFormat="1" x14ac:dyDescent="0.2">
      <c r="C191" s="160"/>
      <c r="D191" s="166"/>
      <c r="E191" s="167" t="s">
        <v>791</v>
      </c>
    </row>
    <row r="192" spans="3:5" s="55" customFormat="1" x14ac:dyDescent="0.2">
      <c r="C192" s="160"/>
      <c r="D192" s="166"/>
      <c r="E192" s="167" t="s">
        <v>792</v>
      </c>
    </row>
    <row r="193" spans="3:5" s="55" customFormat="1" x14ac:dyDescent="0.2">
      <c r="C193" s="160"/>
      <c r="D193" s="166"/>
      <c r="E193" s="167" t="s">
        <v>793</v>
      </c>
    </row>
    <row r="194" spans="3:5" s="55" customFormat="1" x14ac:dyDescent="0.2">
      <c r="C194" s="160"/>
      <c r="D194" s="166"/>
      <c r="E194" s="167" t="s">
        <v>794</v>
      </c>
    </row>
    <row r="195" spans="3:5" s="55" customFormat="1" x14ac:dyDescent="0.2">
      <c r="C195" s="160"/>
      <c r="D195" s="166"/>
      <c r="E195" s="167" t="s">
        <v>795</v>
      </c>
    </row>
    <row r="196" spans="3:5" s="55" customFormat="1" x14ac:dyDescent="0.2">
      <c r="C196" s="160"/>
      <c r="D196" s="166"/>
      <c r="E196" s="167" t="s">
        <v>796</v>
      </c>
    </row>
    <row r="197" spans="3:5" s="55" customFormat="1" x14ac:dyDescent="0.2">
      <c r="C197" s="160"/>
      <c r="D197" s="166"/>
      <c r="E197" s="167" t="s">
        <v>797</v>
      </c>
    </row>
    <row r="198" spans="3:5" s="55" customFormat="1" x14ac:dyDescent="0.2">
      <c r="C198" s="160"/>
      <c r="D198" s="166"/>
      <c r="E198" s="167" t="s">
        <v>798</v>
      </c>
    </row>
    <row r="199" spans="3:5" s="55" customFormat="1" x14ac:dyDescent="0.2">
      <c r="C199" s="160"/>
      <c r="D199" s="166"/>
      <c r="E199" s="167" t="s">
        <v>799</v>
      </c>
    </row>
    <row r="200" spans="3:5" s="55" customFormat="1" x14ac:dyDescent="0.2">
      <c r="C200" s="160"/>
      <c r="D200" s="166"/>
      <c r="E200" s="167" t="s">
        <v>800</v>
      </c>
    </row>
    <row r="201" spans="3:5" s="55" customFormat="1" x14ac:dyDescent="0.2">
      <c r="C201" s="160"/>
      <c r="D201" s="166"/>
      <c r="E201" s="167" t="s">
        <v>801</v>
      </c>
    </row>
    <row r="202" spans="3:5" s="55" customFormat="1" x14ac:dyDescent="0.2">
      <c r="C202" s="160"/>
      <c r="D202" s="166"/>
      <c r="E202" s="167" t="s">
        <v>802</v>
      </c>
    </row>
    <row r="203" spans="3:5" s="55" customFormat="1" x14ac:dyDescent="0.2">
      <c r="C203" s="160"/>
      <c r="D203" s="166"/>
      <c r="E203" s="167" t="s">
        <v>803</v>
      </c>
    </row>
    <row r="204" spans="3:5" s="55" customFormat="1" x14ac:dyDescent="0.2">
      <c r="C204" s="160"/>
      <c r="D204" s="166"/>
      <c r="E204" s="167" t="s">
        <v>804</v>
      </c>
    </row>
    <row r="205" spans="3:5" s="55" customFormat="1" x14ac:dyDescent="0.2">
      <c r="C205" s="160"/>
      <c r="D205" s="166"/>
      <c r="E205" s="167" t="s">
        <v>805</v>
      </c>
    </row>
    <row r="206" spans="3:5" s="55" customFormat="1" x14ac:dyDescent="0.2">
      <c r="C206" s="160"/>
      <c r="D206" s="166"/>
      <c r="E206" s="167" t="s">
        <v>806</v>
      </c>
    </row>
    <row r="207" spans="3:5" s="55" customFormat="1" x14ac:dyDescent="0.2">
      <c r="C207" s="160"/>
      <c r="D207" s="166"/>
      <c r="E207" s="167" t="s">
        <v>807</v>
      </c>
    </row>
    <row r="208" spans="3:5" s="55" customFormat="1" x14ac:dyDescent="0.2">
      <c r="C208" s="160"/>
      <c r="D208" s="162"/>
      <c r="E208" s="163" t="s">
        <v>808</v>
      </c>
    </row>
    <row r="209" spans="3:5" s="55" customFormat="1" x14ac:dyDescent="0.2">
      <c r="C209" s="197" t="s">
        <v>809</v>
      </c>
      <c r="D209" s="198" t="s">
        <v>810</v>
      </c>
      <c r="E209" s="199" t="s">
        <v>811</v>
      </c>
    </row>
    <row r="210" spans="3:5" s="55" customFormat="1" x14ac:dyDescent="0.2">
      <c r="C210" s="189"/>
      <c r="D210" s="192"/>
      <c r="E210" s="193" t="s">
        <v>812</v>
      </c>
    </row>
    <row r="211" spans="3:5" s="55" customFormat="1" x14ac:dyDescent="0.2">
      <c r="C211" s="189"/>
      <c r="D211" s="192"/>
      <c r="E211" s="193" t="s">
        <v>813</v>
      </c>
    </row>
    <row r="212" spans="3:5" s="55" customFormat="1" x14ac:dyDescent="0.2">
      <c r="C212" s="189"/>
      <c r="D212" s="198" t="s">
        <v>814</v>
      </c>
      <c r="E212" s="199" t="s">
        <v>815</v>
      </c>
    </row>
    <row r="213" spans="3:5" s="55" customFormat="1" x14ac:dyDescent="0.2">
      <c r="C213" s="189"/>
      <c r="D213" s="200"/>
      <c r="E213" s="201" t="s">
        <v>816</v>
      </c>
    </row>
    <row r="214" spans="3:5" s="55" customFormat="1" x14ac:dyDescent="0.2">
      <c r="C214" s="189"/>
      <c r="D214" s="198" t="s">
        <v>817</v>
      </c>
      <c r="E214" s="199" t="s">
        <v>818</v>
      </c>
    </row>
    <row r="215" spans="3:5" s="55" customFormat="1" x14ac:dyDescent="0.2">
      <c r="C215" s="189"/>
      <c r="D215" s="192"/>
      <c r="E215" s="193" t="s">
        <v>819</v>
      </c>
    </row>
    <row r="216" spans="3:5" s="55" customFormat="1" x14ac:dyDescent="0.2">
      <c r="C216" s="189"/>
      <c r="D216" s="192"/>
      <c r="E216" s="193" t="s">
        <v>820</v>
      </c>
    </row>
    <row r="217" spans="3:5" s="55" customFormat="1" x14ac:dyDescent="0.2">
      <c r="C217" s="189"/>
      <c r="D217" s="192"/>
      <c r="E217" s="193" t="s">
        <v>821</v>
      </c>
    </row>
    <row r="218" spans="3:5" s="55" customFormat="1" x14ac:dyDescent="0.2">
      <c r="C218" s="189"/>
      <c r="D218" s="200"/>
      <c r="E218" s="201" t="s">
        <v>822</v>
      </c>
    </row>
    <row r="219" spans="3:5" s="55" customFormat="1" x14ac:dyDescent="0.2">
      <c r="C219" s="189"/>
      <c r="D219" s="198" t="s">
        <v>585</v>
      </c>
      <c r="E219" s="199" t="s">
        <v>823</v>
      </c>
    </row>
    <row r="220" spans="3:5" s="55" customFormat="1" x14ac:dyDescent="0.2">
      <c r="C220" s="189"/>
      <c r="D220" s="192"/>
      <c r="E220" s="193" t="s">
        <v>824</v>
      </c>
    </row>
    <row r="221" spans="3:5" s="55" customFormat="1" x14ac:dyDescent="0.2">
      <c r="C221" s="189"/>
      <c r="D221" s="192"/>
      <c r="E221" s="193" t="s">
        <v>825</v>
      </c>
    </row>
    <row r="222" spans="3:5" s="55" customFormat="1" x14ac:dyDescent="0.2">
      <c r="C222" s="189"/>
      <c r="D222" s="192"/>
      <c r="E222" s="193" t="s">
        <v>826</v>
      </c>
    </row>
    <row r="223" spans="3:5" s="55" customFormat="1" x14ac:dyDescent="0.2">
      <c r="C223" s="189"/>
      <c r="D223" s="192"/>
      <c r="E223" s="193" t="s">
        <v>827</v>
      </c>
    </row>
    <row r="224" spans="3:5" s="55" customFormat="1" x14ac:dyDescent="0.2">
      <c r="C224" s="189"/>
      <c r="D224" s="192"/>
      <c r="E224" s="193" t="s">
        <v>828</v>
      </c>
    </row>
    <row r="225" spans="3:5" s="55" customFormat="1" x14ac:dyDescent="0.2">
      <c r="C225" s="189"/>
      <c r="D225" s="192"/>
      <c r="E225" s="193" t="s">
        <v>829</v>
      </c>
    </row>
    <row r="226" spans="3:5" s="55" customFormat="1" x14ac:dyDescent="0.2">
      <c r="C226" s="189"/>
      <c r="D226" s="192"/>
      <c r="E226" s="193" t="s">
        <v>830</v>
      </c>
    </row>
    <row r="227" spans="3:5" s="55" customFormat="1" x14ac:dyDescent="0.2">
      <c r="C227" s="189"/>
      <c r="D227" s="192"/>
      <c r="E227" s="193" t="s">
        <v>831</v>
      </c>
    </row>
    <row r="228" spans="3:5" s="55" customFormat="1" x14ac:dyDescent="0.2">
      <c r="C228" s="189"/>
      <c r="D228" s="192"/>
      <c r="E228" s="193" t="s">
        <v>832</v>
      </c>
    </row>
    <row r="229" spans="3:5" s="55" customFormat="1" x14ac:dyDescent="0.2">
      <c r="C229" s="189"/>
      <c r="D229" s="192"/>
      <c r="E229" s="193" t="s">
        <v>833</v>
      </c>
    </row>
    <row r="230" spans="3:5" s="55" customFormat="1" x14ac:dyDescent="0.2">
      <c r="C230" s="189"/>
      <c r="D230" s="192"/>
      <c r="E230" s="193" t="s">
        <v>834</v>
      </c>
    </row>
    <row r="231" spans="3:5" s="55" customFormat="1" x14ac:dyDescent="0.2">
      <c r="C231" s="189"/>
      <c r="D231" s="192"/>
      <c r="E231" s="193" t="s">
        <v>835</v>
      </c>
    </row>
    <row r="232" spans="3:5" s="55" customFormat="1" x14ac:dyDescent="0.2">
      <c r="C232" s="189"/>
      <c r="D232" s="192"/>
      <c r="E232" s="193" t="s">
        <v>836</v>
      </c>
    </row>
    <row r="233" spans="3:5" s="55" customFormat="1" x14ac:dyDescent="0.2">
      <c r="C233" s="189"/>
      <c r="D233" s="192"/>
      <c r="E233" s="193" t="s">
        <v>837</v>
      </c>
    </row>
    <row r="234" spans="3:5" s="55" customFormat="1" x14ac:dyDescent="0.2">
      <c r="C234" s="189"/>
      <c r="D234" s="192"/>
      <c r="E234" s="193" t="s">
        <v>838</v>
      </c>
    </row>
    <row r="235" spans="3:5" s="55" customFormat="1" x14ac:dyDescent="0.2">
      <c r="C235" s="189"/>
      <c r="D235" s="200"/>
      <c r="E235" s="201" t="s">
        <v>839</v>
      </c>
    </row>
    <row r="236" spans="3:5" s="55" customFormat="1" x14ac:dyDescent="0.2">
      <c r="C236" s="157" t="s">
        <v>840</v>
      </c>
      <c r="D236" s="158" t="s">
        <v>841</v>
      </c>
      <c r="E236" s="159" t="s">
        <v>842</v>
      </c>
    </row>
    <row r="237" spans="3:5" s="55" customFormat="1" x14ac:dyDescent="0.2">
      <c r="C237" s="160"/>
      <c r="D237" s="166"/>
      <c r="E237" s="167" t="s">
        <v>843</v>
      </c>
    </row>
    <row r="238" spans="3:5" s="55" customFormat="1" x14ac:dyDescent="0.2">
      <c r="C238" s="160"/>
      <c r="D238" s="166"/>
      <c r="E238" s="167" t="s">
        <v>844</v>
      </c>
    </row>
    <row r="239" spans="3:5" s="55" customFormat="1" x14ac:dyDescent="0.2">
      <c r="C239" s="160"/>
      <c r="D239" s="166"/>
      <c r="E239" s="167" t="s">
        <v>845</v>
      </c>
    </row>
    <row r="240" spans="3:5" s="55" customFormat="1" x14ac:dyDescent="0.2">
      <c r="C240" s="160"/>
      <c r="D240" s="166"/>
      <c r="E240" s="167" t="s">
        <v>846</v>
      </c>
    </row>
    <row r="241" spans="3:5" s="55" customFormat="1" x14ac:dyDescent="0.2">
      <c r="C241" s="160"/>
      <c r="D241" s="158" t="s">
        <v>847</v>
      </c>
      <c r="E241" s="159" t="s">
        <v>848</v>
      </c>
    </row>
    <row r="242" spans="3:5" s="55" customFormat="1" x14ac:dyDescent="0.2">
      <c r="C242" s="160"/>
      <c r="D242" s="162"/>
      <c r="E242" s="163" t="s">
        <v>849</v>
      </c>
    </row>
    <row r="243" spans="3:5" s="55" customFormat="1" x14ac:dyDescent="0.2">
      <c r="C243" s="160"/>
      <c r="D243" s="158" t="s">
        <v>850</v>
      </c>
      <c r="E243" s="159" t="s">
        <v>851</v>
      </c>
    </row>
    <row r="244" spans="3:5" s="55" customFormat="1" x14ac:dyDescent="0.2">
      <c r="C244" s="160"/>
      <c r="D244" s="166"/>
      <c r="E244" s="167" t="s">
        <v>852</v>
      </c>
    </row>
    <row r="245" spans="3:5" s="55" customFormat="1" x14ac:dyDescent="0.2">
      <c r="C245" s="160"/>
      <c r="D245" s="166"/>
      <c r="E245" s="167" t="s">
        <v>853</v>
      </c>
    </row>
    <row r="246" spans="3:5" s="55" customFormat="1" x14ac:dyDescent="0.2">
      <c r="C246" s="160"/>
      <c r="D246" s="166"/>
      <c r="E246" s="167" t="s">
        <v>854</v>
      </c>
    </row>
    <row r="247" spans="3:5" s="55" customFormat="1" x14ac:dyDescent="0.2">
      <c r="C247" s="160"/>
      <c r="D247" s="162"/>
      <c r="E247" s="163" t="s">
        <v>855</v>
      </c>
    </row>
    <row r="248" spans="3:5" s="55" customFormat="1" x14ac:dyDescent="0.2">
      <c r="C248" s="197" t="s">
        <v>843</v>
      </c>
      <c r="D248" s="198" t="s">
        <v>856</v>
      </c>
      <c r="E248" s="199" t="s">
        <v>857</v>
      </c>
    </row>
    <row r="249" spans="3:5" s="55" customFormat="1" x14ac:dyDescent="0.2">
      <c r="C249" s="189"/>
      <c r="D249" s="192"/>
      <c r="E249" s="193" t="s">
        <v>858</v>
      </c>
    </row>
    <row r="250" spans="3:5" s="55" customFormat="1" x14ac:dyDescent="0.2">
      <c r="C250" s="189"/>
      <c r="D250" s="192"/>
      <c r="E250" s="193" t="s">
        <v>859</v>
      </c>
    </row>
    <row r="251" spans="3:5" s="55" customFormat="1" x14ac:dyDescent="0.2">
      <c r="C251" s="189"/>
      <c r="D251" s="192"/>
      <c r="E251" s="193" t="s">
        <v>860</v>
      </c>
    </row>
    <row r="252" spans="3:5" s="55" customFormat="1" x14ac:dyDescent="0.2">
      <c r="C252" s="189"/>
      <c r="D252" s="192"/>
      <c r="E252" s="193" t="s">
        <v>861</v>
      </c>
    </row>
    <row r="253" spans="3:5" s="55" customFormat="1" x14ac:dyDescent="0.2">
      <c r="C253" s="189"/>
      <c r="D253" s="192"/>
      <c r="E253" s="193" t="s">
        <v>862</v>
      </c>
    </row>
    <row r="254" spans="3:5" s="55" customFormat="1" x14ac:dyDescent="0.2">
      <c r="C254" s="189"/>
      <c r="D254" s="192"/>
      <c r="E254" s="193" t="s">
        <v>863</v>
      </c>
    </row>
    <row r="255" spans="3:5" s="55" customFormat="1" x14ac:dyDescent="0.2">
      <c r="C255" s="189"/>
      <c r="D255" s="192"/>
      <c r="E255" s="193" t="s">
        <v>864</v>
      </c>
    </row>
    <row r="256" spans="3:5" s="55" customFormat="1" x14ac:dyDescent="0.2">
      <c r="C256" s="189"/>
      <c r="D256" s="192"/>
      <c r="E256" s="193" t="s">
        <v>865</v>
      </c>
    </row>
    <row r="257" spans="3:5" s="55" customFormat="1" x14ac:dyDescent="0.2">
      <c r="C257" s="189"/>
      <c r="D257" s="192"/>
      <c r="E257" s="193" t="s">
        <v>866</v>
      </c>
    </row>
    <row r="258" spans="3:5" s="55" customFormat="1" x14ac:dyDescent="0.2">
      <c r="C258" s="189"/>
      <c r="D258" s="198" t="s">
        <v>867</v>
      </c>
      <c r="E258" s="199" t="s">
        <v>868</v>
      </c>
    </row>
    <row r="259" spans="3:5" s="55" customFormat="1" x14ac:dyDescent="0.2">
      <c r="C259" s="189"/>
      <c r="D259" s="192"/>
      <c r="E259" s="193" t="s">
        <v>869</v>
      </c>
    </row>
    <row r="260" spans="3:5" s="55" customFormat="1" x14ac:dyDescent="0.2">
      <c r="C260" s="189"/>
      <c r="D260" s="192"/>
      <c r="E260" s="193" t="s">
        <v>870</v>
      </c>
    </row>
    <row r="261" spans="3:5" s="55" customFormat="1" x14ac:dyDescent="0.2">
      <c r="C261" s="189"/>
      <c r="D261" s="200"/>
      <c r="E261" s="201" t="s">
        <v>871</v>
      </c>
    </row>
    <row r="262" spans="3:5" s="55" customFormat="1" x14ac:dyDescent="0.2">
      <c r="C262" s="189"/>
      <c r="D262" s="198" t="s">
        <v>872</v>
      </c>
      <c r="E262" s="199" t="s">
        <v>873</v>
      </c>
    </row>
    <row r="263" spans="3:5" s="55" customFormat="1" x14ac:dyDescent="0.2">
      <c r="C263" s="189"/>
      <c r="D263" s="192"/>
      <c r="E263" s="193" t="s">
        <v>874</v>
      </c>
    </row>
    <row r="264" spans="3:5" s="55" customFormat="1" x14ac:dyDescent="0.2">
      <c r="C264" s="189"/>
      <c r="D264" s="200"/>
      <c r="E264" s="201" t="s">
        <v>875</v>
      </c>
    </row>
    <row r="265" spans="3:5" s="55" customFormat="1" x14ac:dyDescent="0.2">
      <c r="C265" s="189"/>
      <c r="D265" s="198" t="s">
        <v>585</v>
      </c>
      <c r="E265" s="199" t="s">
        <v>876</v>
      </c>
    </row>
    <row r="266" spans="3:5" s="55" customFormat="1" x14ac:dyDescent="0.2">
      <c r="C266" s="189"/>
      <c r="D266" s="192"/>
      <c r="E266" s="193" t="s">
        <v>877</v>
      </c>
    </row>
    <row r="267" spans="3:5" s="55" customFormat="1" x14ac:dyDescent="0.2">
      <c r="C267" s="189"/>
      <c r="D267" s="192"/>
      <c r="E267" s="193" t="s">
        <v>878</v>
      </c>
    </row>
    <row r="268" spans="3:5" s="55" customFormat="1" x14ac:dyDescent="0.2">
      <c r="C268" s="189"/>
      <c r="D268" s="192"/>
      <c r="E268" s="193" t="s">
        <v>879</v>
      </c>
    </row>
    <row r="269" spans="3:5" s="55" customFormat="1" x14ac:dyDescent="0.2">
      <c r="C269" s="189"/>
      <c r="D269" s="192"/>
      <c r="E269" s="193" t="s">
        <v>880</v>
      </c>
    </row>
    <row r="270" spans="3:5" s="55" customFormat="1" x14ac:dyDescent="0.2">
      <c r="C270" s="189"/>
      <c r="D270" s="192"/>
      <c r="E270" s="193" t="s">
        <v>881</v>
      </c>
    </row>
    <row r="271" spans="3:5" s="55" customFormat="1" x14ac:dyDescent="0.2">
      <c r="C271" s="189"/>
      <c r="D271" s="192"/>
      <c r="E271" s="193" t="s">
        <v>882</v>
      </c>
    </row>
    <row r="272" spans="3:5" s="55" customFormat="1" x14ac:dyDescent="0.2">
      <c r="C272" s="189"/>
      <c r="D272" s="192"/>
      <c r="E272" s="193" t="s">
        <v>883</v>
      </c>
    </row>
    <row r="273" spans="3:5" s="55" customFormat="1" x14ac:dyDescent="0.2">
      <c r="C273" s="189"/>
      <c r="D273" s="192"/>
      <c r="E273" s="193" t="s">
        <v>884</v>
      </c>
    </row>
    <row r="274" spans="3:5" s="55" customFormat="1" x14ac:dyDescent="0.2">
      <c r="C274" s="189"/>
      <c r="D274" s="192"/>
      <c r="E274" s="193" t="s">
        <v>885</v>
      </c>
    </row>
    <row r="275" spans="3:5" s="55" customFormat="1" x14ac:dyDescent="0.2">
      <c r="C275" s="189"/>
      <c r="D275" s="192"/>
      <c r="E275" s="193" t="s">
        <v>886</v>
      </c>
    </row>
    <row r="276" spans="3:5" s="55" customFormat="1" x14ac:dyDescent="0.2">
      <c r="C276" s="189"/>
      <c r="D276" s="195"/>
      <c r="E276" s="196" t="s">
        <v>887</v>
      </c>
    </row>
    <row r="277" spans="3:5" s="55" customFormat="1" x14ac:dyDescent="0.2">
      <c r="C277" s="172" t="s">
        <v>888</v>
      </c>
      <c r="D277" s="173" t="s">
        <v>889</v>
      </c>
      <c r="E277" s="174" t="s">
        <v>890</v>
      </c>
    </row>
    <row r="278" spans="3:5" s="55" customFormat="1" x14ac:dyDescent="0.2">
      <c r="C278" s="160"/>
      <c r="D278" s="166"/>
      <c r="E278" s="167" t="s">
        <v>891</v>
      </c>
    </row>
    <row r="279" spans="3:5" s="55" customFormat="1" x14ac:dyDescent="0.2">
      <c r="C279" s="160"/>
      <c r="D279" s="158" t="s">
        <v>892</v>
      </c>
      <c r="E279" s="159" t="s">
        <v>893</v>
      </c>
    </row>
    <row r="280" spans="3:5" s="55" customFormat="1" x14ac:dyDescent="0.2">
      <c r="C280" s="160"/>
      <c r="D280" s="162"/>
      <c r="E280" s="163" t="s">
        <v>894</v>
      </c>
    </row>
    <row r="281" spans="3:5" s="55" customFormat="1" x14ac:dyDescent="0.2">
      <c r="C281" s="160"/>
      <c r="D281" s="166" t="s">
        <v>895</v>
      </c>
      <c r="E281" s="167" t="s">
        <v>896</v>
      </c>
    </row>
    <row r="282" spans="3:5" s="55" customFormat="1" x14ac:dyDescent="0.2">
      <c r="C282" s="160"/>
      <c r="D282" s="166"/>
      <c r="E282" s="167" t="s">
        <v>897</v>
      </c>
    </row>
    <row r="283" spans="3:5" s="55" customFormat="1" x14ac:dyDescent="0.2">
      <c r="C283" s="160"/>
      <c r="D283" s="166"/>
      <c r="E283" s="167" t="s">
        <v>898</v>
      </c>
    </row>
    <row r="284" spans="3:5" s="55" customFormat="1" x14ac:dyDescent="0.2">
      <c r="C284" s="160"/>
      <c r="D284" s="166"/>
      <c r="E284" s="167" t="s">
        <v>899</v>
      </c>
    </row>
    <row r="285" spans="3:5" s="55" customFormat="1" x14ac:dyDescent="0.2">
      <c r="C285" s="168"/>
      <c r="D285" s="169"/>
      <c r="E285" s="170" t="s">
        <v>900</v>
      </c>
    </row>
    <row r="286" spans="3:5" s="55" customFormat="1" x14ac:dyDescent="0.2">
      <c r="C286" s="203" t="s">
        <v>901</v>
      </c>
      <c r="D286" s="204" t="s">
        <v>902</v>
      </c>
      <c r="E286" s="205" t="s">
        <v>903</v>
      </c>
    </row>
    <row r="287" spans="3:5" s="55" customFormat="1" x14ac:dyDescent="0.2">
      <c r="C287" s="189"/>
      <c r="D287" s="206"/>
      <c r="E287" s="207" t="s">
        <v>904</v>
      </c>
    </row>
    <row r="288" spans="3:5" s="55" customFormat="1" x14ac:dyDescent="0.2">
      <c r="C288" s="189"/>
      <c r="D288" s="192" t="s">
        <v>905</v>
      </c>
      <c r="E288" s="193" t="s">
        <v>906</v>
      </c>
    </row>
    <row r="289" spans="3:5" s="55" customFormat="1" x14ac:dyDescent="0.2">
      <c r="C289" s="189"/>
      <c r="D289" s="192"/>
      <c r="E289" s="193" t="s">
        <v>907</v>
      </c>
    </row>
    <row r="290" spans="3:5" s="55" customFormat="1" x14ac:dyDescent="0.2">
      <c r="C290" s="189"/>
      <c r="D290" s="206"/>
      <c r="E290" s="207" t="s">
        <v>908</v>
      </c>
    </row>
    <row r="291" spans="3:5" s="55" customFormat="1" x14ac:dyDescent="0.2">
      <c r="C291" s="189"/>
      <c r="D291" s="192" t="s">
        <v>585</v>
      </c>
      <c r="E291" s="193" t="s">
        <v>909</v>
      </c>
    </row>
    <row r="292" spans="3:5" s="55" customFormat="1" x14ac:dyDescent="0.2">
      <c r="C292" s="189"/>
      <c r="D292" s="192"/>
      <c r="E292" s="208" t="s">
        <v>910</v>
      </c>
    </row>
    <row r="293" spans="3:5" s="55" customFormat="1" x14ac:dyDescent="0.2">
      <c r="C293" s="189"/>
      <c r="D293" s="192"/>
      <c r="E293" s="193" t="s">
        <v>911</v>
      </c>
    </row>
    <row r="294" spans="3:5" s="55" customFormat="1" x14ac:dyDescent="0.2">
      <c r="C294" s="194"/>
      <c r="D294" s="209"/>
      <c r="E294" s="210" t="s">
        <v>912</v>
      </c>
    </row>
    <row r="295" spans="3:5" s="55" customFormat="1" ht="15.75" thickBot="1" x14ac:dyDescent="0.25">
      <c r="C295" s="175"/>
      <c r="D295" s="176"/>
      <c r="E295" s="176"/>
    </row>
    <row r="296" spans="3:5" s="55" customFormat="1" ht="15" x14ac:dyDescent="0.2">
      <c r="C296" s="177"/>
      <c r="D296" s="178"/>
      <c r="E296" s="178"/>
    </row>
    <row r="297" spans="3:5" s="55" customFormat="1" ht="16.5" customHeight="1" x14ac:dyDescent="0.2">
      <c r="C297" s="378" t="s">
        <v>560</v>
      </c>
      <c r="D297" s="378"/>
      <c r="E297" s="378"/>
    </row>
    <row r="298" spans="3:5" s="55" customFormat="1" x14ac:dyDescent="0.2">
      <c r="C298" s="391" t="s">
        <v>559</v>
      </c>
      <c r="D298" s="391"/>
      <c r="E298" s="391"/>
    </row>
  </sheetData>
  <mergeCells count="3">
    <mergeCell ref="C3:E3"/>
    <mergeCell ref="C297:E297"/>
    <mergeCell ref="C298:E29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2:E59"/>
  <sheetViews>
    <sheetView zoomScaleNormal="100" workbookViewId="0">
      <selection activeCell="C3" sqref="C3:E3"/>
    </sheetView>
  </sheetViews>
  <sheetFormatPr baseColWidth="10" defaultColWidth="11.42578125" defaultRowHeight="12.75" x14ac:dyDescent="0.2"/>
  <cols>
    <col min="1" max="2" width="11.42578125" style="1"/>
    <col min="3" max="3" width="38.7109375" style="32" customWidth="1"/>
    <col min="4" max="4" width="32.42578125" style="31" bestFit="1" customWidth="1"/>
    <col min="5" max="5" width="103.140625" style="31" customWidth="1"/>
    <col min="6" max="16384" width="11.42578125" style="1"/>
  </cols>
  <sheetData>
    <row r="2" spans="3:5" ht="15" x14ac:dyDescent="0.2">
      <c r="D2" s="34"/>
    </row>
    <row r="3" spans="3:5" ht="25.5" customHeight="1" x14ac:dyDescent="0.2">
      <c r="C3" s="390" t="s">
        <v>1030</v>
      </c>
      <c r="D3" s="390"/>
      <c r="E3" s="390"/>
    </row>
    <row r="4" spans="3:5" x14ac:dyDescent="0.2">
      <c r="C4" s="1"/>
      <c r="D4" s="1"/>
      <c r="E4" s="38"/>
    </row>
    <row r="5" spans="3:5" ht="21.75" customHeight="1" x14ac:dyDescent="0.2">
      <c r="C5" s="292" t="s">
        <v>544</v>
      </c>
      <c r="D5" s="292" t="s">
        <v>545</v>
      </c>
      <c r="E5" s="292" t="s">
        <v>546</v>
      </c>
    </row>
    <row r="6" spans="3:5" s="55" customFormat="1" x14ac:dyDescent="0.2">
      <c r="C6" s="378" t="s">
        <v>913</v>
      </c>
      <c r="D6" s="211">
        <v>551001</v>
      </c>
      <c r="E6" s="79" t="s">
        <v>914</v>
      </c>
    </row>
    <row r="7" spans="3:5" s="55" customFormat="1" x14ac:dyDescent="0.2">
      <c r="C7" s="378"/>
      <c r="D7" s="211">
        <v>551002</v>
      </c>
      <c r="E7" s="79" t="s">
        <v>915</v>
      </c>
    </row>
    <row r="8" spans="3:5" s="55" customFormat="1" x14ac:dyDescent="0.2">
      <c r="C8" s="378"/>
      <c r="D8" s="211">
        <v>551003</v>
      </c>
      <c r="E8" s="79" t="s">
        <v>916</v>
      </c>
    </row>
    <row r="9" spans="3:5" s="55" customFormat="1" x14ac:dyDescent="0.2">
      <c r="C9" s="378"/>
      <c r="D9" s="211">
        <v>551009</v>
      </c>
      <c r="E9" s="79" t="s">
        <v>917</v>
      </c>
    </row>
    <row r="10" spans="3:5" s="55" customFormat="1" x14ac:dyDescent="0.2">
      <c r="C10" s="378"/>
      <c r="D10" s="211">
        <v>552000</v>
      </c>
      <c r="E10" s="79" t="s">
        <v>918</v>
      </c>
    </row>
    <row r="11" spans="3:5" s="55" customFormat="1" x14ac:dyDescent="0.2">
      <c r="C11" s="378"/>
      <c r="D11" s="211">
        <v>559001</v>
      </c>
      <c r="E11" s="79" t="s">
        <v>919</v>
      </c>
    </row>
    <row r="12" spans="3:5" s="55" customFormat="1" x14ac:dyDescent="0.2">
      <c r="C12" s="378"/>
      <c r="D12" s="211">
        <v>559009</v>
      </c>
      <c r="E12" s="79" t="s">
        <v>920</v>
      </c>
    </row>
    <row r="13" spans="3:5" s="55" customFormat="1" x14ac:dyDescent="0.2">
      <c r="C13" s="392" t="s">
        <v>921</v>
      </c>
      <c r="D13" s="212">
        <v>561000</v>
      </c>
      <c r="E13" s="213" t="s">
        <v>922</v>
      </c>
    </row>
    <row r="14" spans="3:5" s="55" customFormat="1" x14ac:dyDescent="0.2">
      <c r="C14" s="392"/>
      <c r="D14" s="212">
        <v>562900</v>
      </c>
      <c r="E14" s="213" t="s">
        <v>923</v>
      </c>
    </row>
    <row r="15" spans="3:5" s="55" customFormat="1" x14ac:dyDescent="0.2">
      <c r="C15" s="392"/>
      <c r="D15" s="212">
        <v>563001</v>
      </c>
      <c r="E15" s="213" t="s">
        <v>924</v>
      </c>
    </row>
    <row r="16" spans="3:5" s="55" customFormat="1" x14ac:dyDescent="0.2">
      <c r="C16" s="392"/>
      <c r="D16" s="212">
        <v>563009</v>
      </c>
      <c r="E16" s="213" t="s">
        <v>925</v>
      </c>
    </row>
    <row r="17" spans="3:5" s="55" customFormat="1" x14ac:dyDescent="0.2">
      <c r="C17" s="55" t="s">
        <v>926</v>
      </c>
      <c r="D17" s="211">
        <v>491100</v>
      </c>
      <c r="E17" s="79" t="s">
        <v>927</v>
      </c>
    </row>
    <row r="18" spans="3:5" s="55" customFormat="1" x14ac:dyDescent="0.2">
      <c r="C18" s="392" t="s">
        <v>928</v>
      </c>
      <c r="D18" s="212">
        <v>492210</v>
      </c>
      <c r="E18" s="213" t="s">
        <v>929</v>
      </c>
    </row>
    <row r="19" spans="3:5" s="55" customFormat="1" x14ac:dyDescent="0.2">
      <c r="C19" s="392"/>
      <c r="D19" s="212">
        <v>492220</v>
      </c>
      <c r="E19" s="213" t="s">
        <v>930</v>
      </c>
    </row>
    <row r="20" spans="3:5" s="55" customFormat="1" x14ac:dyDescent="0.2">
      <c r="C20" s="392"/>
      <c r="D20" s="212">
        <v>492230</v>
      </c>
      <c r="E20" s="213" t="s">
        <v>931</v>
      </c>
    </row>
    <row r="21" spans="3:5" s="55" customFormat="1" x14ac:dyDescent="0.2">
      <c r="C21" s="392"/>
      <c r="D21" s="212">
        <v>492240</v>
      </c>
      <c r="E21" s="213" t="s">
        <v>932</v>
      </c>
    </row>
    <row r="22" spans="3:5" s="55" customFormat="1" x14ac:dyDescent="0.2">
      <c r="C22" s="392"/>
      <c r="D22" s="212">
        <v>492250</v>
      </c>
      <c r="E22" s="213" t="s">
        <v>933</v>
      </c>
    </row>
    <row r="23" spans="3:5" s="55" customFormat="1" x14ac:dyDescent="0.2">
      <c r="C23" s="392"/>
      <c r="D23" s="212">
        <v>492290</v>
      </c>
      <c r="E23" s="213" t="s">
        <v>934</v>
      </c>
    </row>
    <row r="24" spans="3:5" s="55" customFormat="1" x14ac:dyDescent="0.2">
      <c r="C24" s="378" t="s">
        <v>935</v>
      </c>
      <c r="D24" s="211">
        <v>501100</v>
      </c>
      <c r="E24" s="79" t="s">
        <v>936</v>
      </c>
    </row>
    <row r="25" spans="3:5" s="55" customFormat="1" x14ac:dyDescent="0.2">
      <c r="C25" s="378"/>
      <c r="D25" s="211">
        <v>502100</v>
      </c>
      <c r="E25" s="79" t="s">
        <v>937</v>
      </c>
    </row>
    <row r="26" spans="3:5" s="55" customFormat="1" x14ac:dyDescent="0.2">
      <c r="C26" s="214" t="s">
        <v>938</v>
      </c>
      <c r="D26" s="212">
        <v>511000</v>
      </c>
      <c r="E26" s="213" t="s">
        <v>939</v>
      </c>
    </row>
    <row r="27" spans="3:5" s="55" customFormat="1" x14ac:dyDescent="0.2">
      <c r="C27" s="55" t="s">
        <v>940</v>
      </c>
      <c r="D27" s="211">
        <v>771000</v>
      </c>
      <c r="E27" s="79" t="s">
        <v>941</v>
      </c>
    </row>
    <row r="28" spans="3:5" s="55" customFormat="1" ht="13.9" customHeight="1" x14ac:dyDescent="0.2">
      <c r="C28" s="392" t="s">
        <v>942</v>
      </c>
      <c r="D28" s="212">
        <v>791100</v>
      </c>
      <c r="E28" s="213" t="s">
        <v>943</v>
      </c>
    </row>
    <row r="29" spans="3:5" s="55" customFormat="1" x14ac:dyDescent="0.2">
      <c r="C29" s="392"/>
      <c r="D29" s="212">
        <v>791200</v>
      </c>
      <c r="E29" s="213" t="s">
        <v>944</v>
      </c>
    </row>
    <row r="30" spans="3:5" s="55" customFormat="1" x14ac:dyDescent="0.2">
      <c r="C30" s="392"/>
      <c r="D30" s="212">
        <v>799000</v>
      </c>
      <c r="E30" s="213" t="s">
        <v>945</v>
      </c>
    </row>
    <row r="31" spans="3:5" s="55" customFormat="1" x14ac:dyDescent="0.2">
      <c r="C31" s="378" t="s">
        <v>946</v>
      </c>
      <c r="D31" s="211">
        <v>900001</v>
      </c>
      <c r="E31" s="79" t="s">
        <v>947</v>
      </c>
    </row>
    <row r="32" spans="3:5" s="55" customFormat="1" x14ac:dyDescent="0.2">
      <c r="C32" s="378"/>
      <c r="D32" s="211">
        <v>900002</v>
      </c>
      <c r="E32" s="79" t="s">
        <v>948</v>
      </c>
    </row>
    <row r="33" spans="3:5" s="55" customFormat="1" x14ac:dyDescent="0.2">
      <c r="C33" s="378"/>
      <c r="D33" s="211">
        <v>900003</v>
      </c>
      <c r="E33" s="79" t="s">
        <v>949</v>
      </c>
    </row>
    <row r="34" spans="3:5" s="55" customFormat="1" x14ac:dyDescent="0.2">
      <c r="C34" s="378"/>
      <c r="D34" s="211">
        <v>900004</v>
      </c>
      <c r="E34" s="79" t="s">
        <v>950</v>
      </c>
    </row>
    <row r="35" spans="3:5" s="55" customFormat="1" x14ac:dyDescent="0.2">
      <c r="C35" s="378"/>
      <c r="D35" s="211">
        <v>900009</v>
      </c>
      <c r="E35" s="79" t="s">
        <v>951</v>
      </c>
    </row>
    <row r="36" spans="3:5" s="55" customFormat="1" x14ac:dyDescent="0.2">
      <c r="C36" s="378"/>
      <c r="D36" s="211">
        <v>910200</v>
      </c>
      <c r="E36" s="79" t="s">
        <v>952</v>
      </c>
    </row>
    <row r="37" spans="3:5" s="55" customFormat="1" x14ac:dyDescent="0.2">
      <c r="C37" s="378"/>
      <c r="D37" s="211">
        <v>910300</v>
      </c>
      <c r="E37" s="79" t="s">
        <v>953</v>
      </c>
    </row>
    <row r="38" spans="3:5" s="55" customFormat="1" x14ac:dyDescent="0.2">
      <c r="C38" s="392" t="s">
        <v>954</v>
      </c>
      <c r="D38" s="212">
        <v>772100</v>
      </c>
      <c r="E38" s="213" t="s">
        <v>955</v>
      </c>
    </row>
    <row r="39" spans="3:5" s="55" customFormat="1" x14ac:dyDescent="0.2">
      <c r="C39" s="392"/>
      <c r="D39" s="212">
        <v>920010</v>
      </c>
      <c r="E39" s="213" t="s">
        <v>956</v>
      </c>
    </row>
    <row r="40" spans="3:5" s="55" customFormat="1" x14ac:dyDescent="0.2">
      <c r="C40" s="392"/>
      <c r="D40" s="212">
        <v>920090</v>
      </c>
      <c r="E40" s="213" t="s">
        <v>957</v>
      </c>
    </row>
    <row r="41" spans="3:5" s="55" customFormat="1" x14ac:dyDescent="0.2">
      <c r="C41" s="392"/>
      <c r="D41" s="212">
        <v>931101</v>
      </c>
      <c r="E41" s="213" t="s">
        <v>958</v>
      </c>
    </row>
    <row r="42" spans="3:5" s="55" customFormat="1" x14ac:dyDescent="0.2">
      <c r="C42" s="392"/>
      <c r="D42" s="212">
        <v>931109</v>
      </c>
      <c r="E42" s="213" t="s">
        <v>959</v>
      </c>
    </row>
    <row r="43" spans="3:5" s="55" customFormat="1" x14ac:dyDescent="0.2">
      <c r="C43" s="392"/>
      <c r="D43" s="212">
        <v>931901</v>
      </c>
      <c r="E43" s="213" t="s">
        <v>960</v>
      </c>
    </row>
    <row r="44" spans="3:5" s="55" customFormat="1" x14ac:dyDescent="0.2">
      <c r="C44" s="392"/>
      <c r="D44" s="212">
        <v>931909</v>
      </c>
      <c r="E44" s="213" t="s">
        <v>961</v>
      </c>
    </row>
    <row r="45" spans="3:5" s="55" customFormat="1" x14ac:dyDescent="0.2">
      <c r="C45" s="392"/>
      <c r="D45" s="212">
        <v>932100</v>
      </c>
      <c r="E45" s="213" t="s">
        <v>962</v>
      </c>
    </row>
    <row r="46" spans="3:5" s="55" customFormat="1" x14ac:dyDescent="0.2">
      <c r="C46" s="392"/>
      <c r="D46" s="212">
        <v>932901</v>
      </c>
      <c r="E46" s="213" t="s">
        <v>963</v>
      </c>
    </row>
    <row r="47" spans="3:5" s="55" customFormat="1" x14ac:dyDescent="0.2">
      <c r="C47" s="392"/>
      <c r="D47" s="212">
        <v>932909</v>
      </c>
      <c r="E47" s="213" t="s">
        <v>964</v>
      </c>
    </row>
    <row r="48" spans="3:5" s="55" customFormat="1" x14ac:dyDescent="0.2">
      <c r="C48" s="55" t="s">
        <v>965</v>
      </c>
      <c r="D48" s="211">
        <v>477396</v>
      </c>
      <c r="E48" s="79" t="s">
        <v>966</v>
      </c>
    </row>
    <row r="49" spans="3:5" s="55" customFormat="1" ht="13.9" customHeight="1" x14ac:dyDescent="0.2">
      <c r="C49" s="392" t="s">
        <v>967</v>
      </c>
      <c r="D49" s="212">
        <v>681011</v>
      </c>
      <c r="E49" s="214" t="s">
        <v>968</v>
      </c>
    </row>
    <row r="50" spans="3:5" s="55" customFormat="1" x14ac:dyDescent="0.2">
      <c r="C50" s="392"/>
      <c r="D50" s="212">
        <v>681012</v>
      </c>
      <c r="E50" s="213" t="s">
        <v>969</v>
      </c>
    </row>
    <row r="51" spans="3:5" s="55" customFormat="1" x14ac:dyDescent="0.2">
      <c r="C51" s="392"/>
      <c r="D51" s="212">
        <v>681020</v>
      </c>
      <c r="E51" s="214" t="s">
        <v>970</v>
      </c>
    </row>
    <row r="52" spans="3:5" s="55" customFormat="1" x14ac:dyDescent="0.2">
      <c r="C52" s="392"/>
      <c r="D52" s="212">
        <v>682000</v>
      </c>
      <c r="E52" s="214" t="s">
        <v>971</v>
      </c>
    </row>
    <row r="53" spans="3:5" s="55" customFormat="1" x14ac:dyDescent="0.2">
      <c r="D53" s="179"/>
      <c r="E53" s="180"/>
    </row>
    <row r="54" spans="3:5" s="55" customFormat="1" x14ac:dyDescent="0.2">
      <c r="D54" s="179"/>
      <c r="E54" s="180"/>
    </row>
    <row r="55" spans="3:5" s="55" customFormat="1" x14ac:dyDescent="0.2">
      <c r="C55" s="181" t="s">
        <v>559</v>
      </c>
      <c r="D55" s="79"/>
      <c r="E55" s="180"/>
    </row>
    <row r="56" spans="3:5" s="55" customFormat="1" x14ac:dyDescent="0.2">
      <c r="C56" s="182" t="s">
        <v>547</v>
      </c>
      <c r="D56" s="79"/>
      <c r="E56" s="180"/>
    </row>
    <row r="57" spans="3:5" s="55" customFormat="1" x14ac:dyDescent="0.2"/>
    <row r="58" spans="3:5" s="55" customFormat="1" x14ac:dyDescent="0.2">
      <c r="C58" s="183"/>
      <c r="D58" s="178"/>
      <c r="E58" s="178"/>
    </row>
    <row r="59" spans="3:5" s="55" customFormat="1" x14ac:dyDescent="0.2">
      <c r="C59" s="183"/>
      <c r="D59" s="178"/>
      <c r="E59" s="178"/>
    </row>
  </sheetData>
  <mergeCells count="9">
    <mergeCell ref="C3:E3"/>
    <mergeCell ref="C24:C25"/>
    <mergeCell ref="C49:C52"/>
    <mergeCell ref="C6:C12"/>
    <mergeCell ref="C13:C16"/>
    <mergeCell ref="C18:C23"/>
    <mergeCell ref="C28:C30"/>
    <mergeCell ref="C31:C37"/>
    <mergeCell ref="C38:C4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2:E18"/>
  <sheetViews>
    <sheetView zoomScaleNormal="100" workbookViewId="0">
      <selection activeCell="D7" sqref="D7"/>
    </sheetView>
  </sheetViews>
  <sheetFormatPr baseColWidth="10" defaultColWidth="11.42578125" defaultRowHeight="12.75" x14ac:dyDescent="0.2"/>
  <cols>
    <col min="1" max="2" width="11.42578125" style="1"/>
    <col min="3" max="3" width="5.5703125" style="32" customWidth="1"/>
    <col min="4" max="4" width="28.85546875" style="31" customWidth="1"/>
    <col min="5" max="5" width="103.140625" style="31" customWidth="1"/>
    <col min="6" max="16384" width="11.42578125" style="1"/>
  </cols>
  <sheetData>
    <row r="2" spans="3:5" ht="15" x14ac:dyDescent="0.2">
      <c r="D2" s="34"/>
    </row>
    <row r="3" spans="3:5" ht="25.5" customHeight="1" x14ac:dyDescent="0.2">
      <c r="C3" s="119" t="s">
        <v>998</v>
      </c>
      <c r="D3" s="39"/>
      <c r="E3" s="39"/>
    </row>
    <row r="4" spans="3:5" x14ac:dyDescent="0.2">
      <c r="C4" s="178" t="s">
        <v>972</v>
      </c>
      <c r="D4" s="178"/>
      <c r="E4" s="67"/>
    </row>
    <row r="5" spans="3:5" s="55" customFormat="1" ht="21.75" customHeight="1" x14ac:dyDescent="0.2">
      <c r="C5" s="178"/>
      <c r="D5" s="178"/>
      <c r="E5" s="67"/>
    </row>
    <row r="6" spans="3:5" s="55" customFormat="1" x14ac:dyDescent="0.2">
      <c r="C6" s="292" t="s">
        <v>973</v>
      </c>
      <c r="D6" s="292" t="s">
        <v>974</v>
      </c>
      <c r="E6" s="292" t="s">
        <v>975</v>
      </c>
    </row>
    <row r="7" spans="3:5" s="55" customFormat="1" x14ac:dyDescent="0.2">
      <c r="C7" s="215">
        <v>1</v>
      </c>
      <c r="D7" s="178" t="s">
        <v>976</v>
      </c>
      <c r="E7" s="178" t="s">
        <v>977</v>
      </c>
    </row>
    <row r="8" spans="3:5" s="55" customFormat="1" x14ac:dyDescent="0.2">
      <c r="C8" s="216">
        <v>2</v>
      </c>
      <c r="D8" s="217" t="s">
        <v>441</v>
      </c>
      <c r="E8" s="217" t="s">
        <v>978</v>
      </c>
    </row>
    <row r="9" spans="3:5" s="55" customFormat="1" x14ac:dyDescent="0.2">
      <c r="C9" s="215">
        <v>3</v>
      </c>
      <c r="D9" s="178" t="s">
        <v>442</v>
      </c>
      <c r="E9" s="178" t="s">
        <v>979</v>
      </c>
    </row>
    <row r="10" spans="3:5" s="55" customFormat="1" x14ac:dyDescent="0.2">
      <c r="C10" s="216">
        <v>4</v>
      </c>
      <c r="D10" s="217" t="s">
        <v>443</v>
      </c>
      <c r="E10" s="217" t="s">
        <v>980</v>
      </c>
    </row>
    <row r="11" spans="3:5" s="55" customFormat="1" x14ac:dyDescent="0.2">
      <c r="C11" s="215">
        <v>5</v>
      </c>
      <c r="D11" s="178" t="s">
        <v>444</v>
      </c>
      <c r="E11" s="178" t="s">
        <v>981</v>
      </c>
    </row>
    <row r="12" spans="3:5" s="55" customFormat="1" ht="13.5" thickBot="1" x14ac:dyDescent="0.25">
      <c r="C12" s="184"/>
      <c r="D12" s="184"/>
      <c r="E12" s="185"/>
    </row>
    <row r="13" spans="3:5" s="55" customFormat="1" x14ac:dyDescent="0.2">
      <c r="C13" s="55" t="s">
        <v>561</v>
      </c>
      <c r="D13" s="67"/>
    </row>
    <row r="14" spans="3:5" s="55" customFormat="1" ht="15" x14ac:dyDescent="0.2">
      <c r="C14" s="55" t="s">
        <v>559</v>
      </c>
      <c r="D14" s="67"/>
      <c r="E14" s="186"/>
    </row>
    <row r="15" spans="3:5" s="55" customFormat="1" x14ac:dyDescent="0.2"/>
    <row r="16" spans="3:5" s="55" customFormat="1" x14ac:dyDescent="0.2">
      <c r="C16" s="183"/>
      <c r="D16" s="178"/>
      <c r="E16" s="178"/>
    </row>
    <row r="17" spans="3:5" s="55" customFormat="1" x14ac:dyDescent="0.2">
      <c r="C17" s="183"/>
      <c r="D17" s="178"/>
      <c r="E17" s="178"/>
    </row>
    <row r="18" spans="3:5" s="55" customFormat="1" x14ac:dyDescent="0.2">
      <c r="C18" s="183"/>
      <c r="D18" s="178"/>
      <c r="E18" s="17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H39"/>
  <sheetViews>
    <sheetView topLeftCell="A19" zoomScale="110" zoomScaleNormal="110" workbookViewId="0">
      <selection activeCell="C36" sqref="C36:E36"/>
    </sheetView>
  </sheetViews>
  <sheetFormatPr baseColWidth="10" defaultColWidth="11.42578125" defaultRowHeight="12.75" x14ac:dyDescent="0.2"/>
  <cols>
    <col min="1" max="2" width="11.42578125" style="9"/>
    <col min="3" max="3" width="40.7109375" style="9" customWidth="1"/>
    <col min="4" max="4" width="25.5703125" style="9" customWidth="1"/>
    <col min="5" max="5" width="15.85546875" style="9" customWidth="1"/>
    <col min="6" max="6" width="18.5703125" style="6" customWidth="1"/>
    <col min="7" max="16384" width="11.42578125" style="9"/>
  </cols>
  <sheetData>
    <row r="2" spans="3:8" x14ac:dyDescent="0.2">
      <c r="C2" s="13"/>
      <c r="D2" s="35"/>
      <c r="E2" s="35"/>
    </row>
    <row r="3" spans="3:8" x14ac:dyDescent="0.2">
      <c r="C3" s="56" t="s">
        <v>1058</v>
      </c>
      <c r="D3" s="14"/>
      <c r="E3" s="14"/>
      <c r="F3" s="9"/>
    </row>
    <row r="4" spans="3:8" x14ac:dyDescent="0.2">
      <c r="F4" s="9"/>
    </row>
    <row r="5" spans="3:8" ht="15" customHeight="1" x14ac:dyDescent="0.2">
      <c r="C5" s="344" t="s">
        <v>288</v>
      </c>
      <c r="D5" s="43" t="s">
        <v>289</v>
      </c>
      <c r="E5" s="345" t="s">
        <v>376</v>
      </c>
      <c r="F5" s="9"/>
    </row>
    <row r="6" spans="3:8" ht="15" customHeight="1" x14ac:dyDescent="0.2">
      <c r="C6" s="344"/>
      <c r="D6" s="44" t="s">
        <v>0</v>
      </c>
      <c r="E6" s="345"/>
      <c r="F6" s="9"/>
    </row>
    <row r="7" spans="3:8" s="55" customFormat="1" ht="15" customHeight="1" x14ac:dyDescent="0.2">
      <c r="C7" s="250" t="s">
        <v>290</v>
      </c>
      <c r="D7" s="251">
        <v>427</v>
      </c>
      <c r="E7" s="293">
        <v>1</v>
      </c>
      <c r="F7" s="252"/>
      <c r="G7" s="252"/>
      <c r="H7" s="320"/>
    </row>
    <row r="8" spans="3:8" s="55" customFormat="1" ht="15" customHeight="1" x14ac:dyDescent="0.2">
      <c r="C8" s="56" t="s">
        <v>291</v>
      </c>
      <c r="D8" s="57"/>
      <c r="E8" s="58"/>
      <c r="H8" s="320"/>
    </row>
    <row r="9" spans="3:8" s="55" customFormat="1" ht="15" customHeight="1" x14ac:dyDescent="0.2">
      <c r="C9" s="59" t="s">
        <v>215</v>
      </c>
      <c r="D9" s="60">
        <v>286.8</v>
      </c>
      <c r="E9" s="294">
        <v>0.67166276346604215</v>
      </c>
      <c r="F9" s="61"/>
      <c r="G9" s="61"/>
      <c r="H9" s="320"/>
    </row>
    <row r="10" spans="3:8" s="55" customFormat="1" ht="15" customHeight="1" x14ac:dyDescent="0.2">
      <c r="C10" s="55" t="s">
        <v>292</v>
      </c>
      <c r="D10" s="62">
        <v>20.8</v>
      </c>
      <c r="E10" s="295">
        <v>4.8711943793911007E-2</v>
      </c>
      <c r="F10" s="61"/>
      <c r="H10" s="320"/>
    </row>
    <row r="11" spans="3:8" s="55" customFormat="1" ht="15" customHeight="1" x14ac:dyDescent="0.2">
      <c r="C11" s="55" t="s">
        <v>293</v>
      </c>
      <c r="D11" s="62">
        <v>72.400000000000006</v>
      </c>
      <c r="E11" s="295">
        <v>0.16955503512880563</v>
      </c>
      <c r="F11" s="61"/>
      <c r="H11" s="320"/>
    </row>
    <row r="12" spans="3:8" s="55" customFormat="1" ht="15" customHeight="1" x14ac:dyDescent="0.2">
      <c r="C12" s="55" t="s">
        <v>294</v>
      </c>
      <c r="D12" s="62">
        <v>54.7</v>
      </c>
      <c r="E12" s="295">
        <v>0.12810304449648713</v>
      </c>
      <c r="F12" s="61"/>
      <c r="H12" s="320"/>
    </row>
    <row r="13" spans="3:8" s="55" customFormat="1" ht="15" customHeight="1" x14ac:dyDescent="0.2">
      <c r="C13" s="55" t="s">
        <v>295</v>
      </c>
      <c r="D13" s="62">
        <v>138.9</v>
      </c>
      <c r="E13" s="295">
        <v>0.32529274004683845</v>
      </c>
      <c r="F13" s="61"/>
      <c r="H13" s="320"/>
    </row>
    <row r="14" spans="3:8" s="55" customFormat="1" ht="15" customHeight="1" x14ac:dyDescent="0.2">
      <c r="C14" s="55" t="s">
        <v>291</v>
      </c>
      <c r="D14" s="62"/>
      <c r="E14" s="62"/>
      <c r="H14" s="320"/>
    </row>
    <row r="15" spans="3:8" s="55" customFormat="1" ht="15" customHeight="1" x14ac:dyDescent="0.2">
      <c r="C15" s="59" t="s">
        <v>296</v>
      </c>
      <c r="D15" s="60">
        <v>20.7</v>
      </c>
      <c r="E15" s="294">
        <v>4.8477751756440278E-2</v>
      </c>
      <c r="F15" s="61"/>
      <c r="G15" s="61"/>
      <c r="H15" s="320"/>
    </row>
    <row r="16" spans="3:8" s="55" customFormat="1" ht="15" customHeight="1" x14ac:dyDescent="0.2">
      <c r="C16" s="55" t="s">
        <v>297</v>
      </c>
      <c r="D16" s="62">
        <v>11.3</v>
      </c>
      <c r="E16" s="295">
        <v>2.646370023419204E-2</v>
      </c>
      <c r="F16" s="61"/>
      <c r="H16" s="320"/>
    </row>
    <row r="17" spans="3:8" s="55" customFormat="1" ht="15" customHeight="1" x14ac:dyDescent="0.2">
      <c r="C17" s="55" t="s">
        <v>298</v>
      </c>
      <c r="D17" s="62">
        <v>3</v>
      </c>
      <c r="E17" s="295">
        <v>7.0257611241217799E-3</v>
      </c>
      <c r="F17" s="61"/>
      <c r="H17" s="320"/>
    </row>
    <row r="18" spans="3:8" s="55" customFormat="1" ht="15" customHeight="1" x14ac:dyDescent="0.2">
      <c r="C18" s="55" t="s">
        <v>237</v>
      </c>
      <c r="D18" s="62">
        <v>0.7</v>
      </c>
      <c r="E18" s="295">
        <v>1.639344262295082E-3</v>
      </c>
      <c r="F18" s="61"/>
      <c r="H18" s="320"/>
    </row>
    <row r="19" spans="3:8" s="55" customFormat="1" ht="15" customHeight="1" x14ac:dyDescent="0.2">
      <c r="C19" s="55" t="s">
        <v>299</v>
      </c>
      <c r="D19" s="62">
        <v>5.6</v>
      </c>
      <c r="E19" s="295">
        <v>1.3114754098360656E-2</v>
      </c>
      <c r="F19" s="61"/>
      <c r="H19" s="320"/>
    </row>
    <row r="20" spans="3:8" s="55" customFormat="1" ht="15" customHeight="1" x14ac:dyDescent="0.2">
      <c r="C20" s="55" t="s">
        <v>291</v>
      </c>
      <c r="D20" s="62"/>
      <c r="E20" s="62"/>
      <c r="H20" s="320"/>
    </row>
    <row r="21" spans="3:8" s="55" customFormat="1" ht="15" customHeight="1" x14ac:dyDescent="0.2">
      <c r="C21" s="59" t="s">
        <v>300</v>
      </c>
      <c r="D21" s="60">
        <v>82.4</v>
      </c>
      <c r="E21" s="294">
        <v>0.19297423887587822</v>
      </c>
      <c r="F21" s="61"/>
      <c r="G21" s="61"/>
      <c r="H21" s="320"/>
    </row>
    <row r="22" spans="3:8" s="55" customFormat="1" ht="15" customHeight="1" x14ac:dyDescent="0.2">
      <c r="C22" s="55" t="s">
        <v>301</v>
      </c>
      <c r="D22" s="62">
        <v>57</v>
      </c>
      <c r="E22" s="295">
        <v>0.13348946135831383</v>
      </c>
      <c r="F22" s="61"/>
      <c r="H22" s="320"/>
    </row>
    <row r="23" spans="3:8" s="55" customFormat="1" ht="15" customHeight="1" x14ac:dyDescent="0.2">
      <c r="C23" s="55" t="s">
        <v>302</v>
      </c>
      <c r="D23" s="62">
        <v>15</v>
      </c>
      <c r="E23" s="295">
        <v>3.5128805620608897E-2</v>
      </c>
      <c r="F23" s="61"/>
      <c r="H23" s="320"/>
    </row>
    <row r="24" spans="3:8" s="55" customFormat="1" ht="15" customHeight="1" x14ac:dyDescent="0.2">
      <c r="C24" s="55" t="s">
        <v>235</v>
      </c>
      <c r="D24" s="62">
        <v>4.9000000000000004</v>
      </c>
      <c r="E24" s="295">
        <v>1.1475409836065575E-2</v>
      </c>
      <c r="F24" s="61"/>
      <c r="H24" s="320"/>
    </row>
    <row r="25" spans="3:8" s="55" customFormat="1" ht="15" customHeight="1" x14ac:dyDescent="0.2">
      <c r="C25" s="55" t="s">
        <v>303</v>
      </c>
      <c r="D25" s="62">
        <v>5.5</v>
      </c>
      <c r="E25" s="295">
        <v>1.288056206088993E-2</v>
      </c>
      <c r="F25" s="61"/>
      <c r="H25" s="320"/>
    </row>
    <row r="26" spans="3:8" s="55" customFormat="1" ht="15" customHeight="1" x14ac:dyDescent="0.2">
      <c r="C26" s="55" t="s">
        <v>291</v>
      </c>
      <c r="D26" s="62"/>
      <c r="E26" s="62"/>
      <c r="H26" s="320"/>
    </row>
    <row r="27" spans="3:8" s="55" customFormat="1" ht="15" customHeight="1" x14ac:dyDescent="0.2">
      <c r="C27" s="59" t="s">
        <v>236</v>
      </c>
      <c r="D27" s="60">
        <v>18.399999999999999</v>
      </c>
      <c r="E27" s="294">
        <v>4.309133489461358E-2</v>
      </c>
      <c r="F27" s="61"/>
      <c r="G27" s="61"/>
      <c r="H27" s="320"/>
    </row>
    <row r="28" spans="3:8" s="55" customFormat="1" ht="15" customHeight="1" x14ac:dyDescent="0.2">
      <c r="C28" s="55" t="s">
        <v>1000</v>
      </c>
      <c r="D28" s="62">
        <v>6.1</v>
      </c>
      <c r="E28" s="295">
        <v>1.4285714285714285E-2</v>
      </c>
      <c r="F28" s="61"/>
      <c r="H28" s="320"/>
    </row>
    <row r="29" spans="3:8" s="55" customFormat="1" ht="15" customHeight="1" x14ac:dyDescent="0.2">
      <c r="C29" s="55" t="s">
        <v>1001</v>
      </c>
      <c r="D29" s="62">
        <v>12.3</v>
      </c>
      <c r="E29" s="295">
        <v>2.88056206088993E-2</v>
      </c>
      <c r="F29" s="61"/>
      <c r="H29" s="320"/>
    </row>
    <row r="30" spans="3:8" s="55" customFormat="1" ht="15" customHeight="1" x14ac:dyDescent="0.2">
      <c r="C30" s="55" t="s">
        <v>291</v>
      </c>
      <c r="D30" s="62"/>
      <c r="E30" s="62"/>
      <c r="F30" s="61"/>
      <c r="H30" s="320"/>
    </row>
    <row r="31" spans="3:8" s="55" customFormat="1" ht="15" customHeight="1" x14ac:dyDescent="0.2">
      <c r="C31" s="59" t="s">
        <v>304</v>
      </c>
      <c r="D31" s="60">
        <v>18.5</v>
      </c>
      <c r="E31" s="294">
        <v>4.3325526932084309E-2</v>
      </c>
      <c r="F31" s="61"/>
      <c r="H31" s="320"/>
    </row>
    <row r="32" spans="3:8" s="1" customFormat="1" ht="15" customHeight="1" thickBot="1" x14ac:dyDescent="0.25">
      <c r="C32" s="248" t="s">
        <v>291</v>
      </c>
      <c r="D32" s="249"/>
      <c r="E32" s="249"/>
    </row>
    <row r="33" spans="3:6" s="1" customFormat="1" ht="15" customHeight="1" x14ac:dyDescent="0.2"/>
    <row r="34" spans="3:6" s="1" customFormat="1" ht="15" customHeight="1" x14ac:dyDescent="0.2">
      <c r="C34" s="346" t="s">
        <v>1035</v>
      </c>
      <c r="D34" s="346"/>
      <c r="E34" s="346"/>
    </row>
    <row r="35" spans="3:6" s="1" customFormat="1" ht="15" customHeight="1" x14ac:dyDescent="0.2">
      <c r="C35" s="346" t="s">
        <v>1154</v>
      </c>
      <c r="D35" s="346"/>
      <c r="E35" s="346"/>
    </row>
    <row r="36" spans="3:6" s="1" customFormat="1" ht="15" customHeight="1" x14ac:dyDescent="0.2">
      <c r="C36" s="346" t="s">
        <v>1036</v>
      </c>
      <c r="D36" s="346"/>
      <c r="E36" s="346"/>
    </row>
    <row r="37" spans="3:6" s="55" customFormat="1" x14ac:dyDescent="0.2">
      <c r="C37" s="343" t="s">
        <v>1022</v>
      </c>
      <c r="D37" s="343"/>
      <c r="E37" s="343"/>
    </row>
    <row r="38" spans="3:6" s="55" customFormat="1" x14ac:dyDescent="0.2">
      <c r="C38" s="68"/>
      <c r="F38" s="67"/>
    </row>
    <row r="39" spans="3:6" s="55" customFormat="1" x14ac:dyDescent="0.2">
      <c r="F39" s="67"/>
    </row>
  </sheetData>
  <mergeCells count="6">
    <mergeCell ref="C37:E37"/>
    <mergeCell ref="C5:C6"/>
    <mergeCell ref="E5:E6"/>
    <mergeCell ref="C34:E34"/>
    <mergeCell ref="C35:E35"/>
    <mergeCell ref="C36:E36"/>
  </mergeCells>
  <phoneticPr fontId="0" type="noConversion"/>
  <pageMargins left="0.69" right="0.75" top="1.1100000000000001" bottom="1" header="0" footer="0"/>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2:Q23"/>
  <sheetViews>
    <sheetView zoomScale="90" zoomScaleNormal="90" workbookViewId="0">
      <selection activeCell="D5" sqref="D5:J8"/>
    </sheetView>
  </sheetViews>
  <sheetFormatPr baseColWidth="10" defaultColWidth="11.42578125" defaultRowHeight="12.75" x14ac:dyDescent="0.2"/>
  <cols>
    <col min="1" max="2" width="11.42578125" style="1"/>
    <col min="3" max="3" width="5.5703125" style="32" customWidth="1"/>
    <col min="4" max="4" width="28.85546875" style="31" customWidth="1"/>
    <col min="5" max="5" width="103.140625" style="31" customWidth="1"/>
    <col min="6" max="16384" width="11.42578125" style="1"/>
  </cols>
  <sheetData>
    <row r="2" spans="3:17" ht="15" x14ac:dyDescent="0.2">
      <c r="D2" s="34"/>
    </row>
    <row r="3" spans="3:17" ht="25.5" customHeight="1" x14ac:dyDescent="0.2">
      <c r="C3" s="119" t="s">
        <v>992</v>
      </c>
      <c r="D3" s="39"/>
      <c r="E3" s="39"/>
      <c r="H3" s="264"/>
      <c r="I3" s="273"/>
    </row>
    <row r="4" spans="3:17" ht="13.9" customHeight="1" x14ac:dyDescent="0.2">
      <c r="C4" s="1"/>
      <c r="D4" s="1"/>
      <c r="E4" s="1"/>
    </row>
    <row r="5" spans="3:17" ht="21.6" customHeight="1" x14ac:dyDescent="0.2">
      <c r="C5" s="233" t="s">
        <v>1068</v>
      </c>
      <c r="D5" s="349" t="s">
        <v>1080</v>
      </c>
      <c r="E5" s="349"/>
      <c r="F5" s="349"/>
      <c r="G5" s="349"/>
      <c r="H5" s="349"/>
      <c r="I5" s="349"/>
      <c r="J5" s="349"/>
      <c r="K5" s="284"/>
      <c r="L5" s="284"/>
      <c r="M5" s="284"/>
      <c r="N5" s="284"/>
      <c r="O5" s="284"/>
      <c r="P5" s="284"/>
      <c r="Q5" s="284"/>
    </row>
    <row r="6" spans="3:17" x14ac:dyDescent="0.2">
      <c r="C6" s="233"/>
      <c r="D6" s="349"/>
      <c r="E6" s="349"/>
      <c r="F6" s="349"/>
      <c r="G6" s="349"/>
      <c r="H6" s="349"/>
      <c r="I6" s="349"/>
      <c r="J6" s="349"/>
      <c r="K6" s="284"/>
      <c r="L6" s="284"/>
      <c r="M6" s="284"/>
      <c r="N6" s="284"/>
      <c r="O6" s="284"/>
      <c r="P6" s="284"/>
      <c r="Q6" s="284"/>
    </row>
    <row r="7" spans="3:17" ht="13.9" customHeight="1" x14ac:dyDescent="0.2">
      <c r="C7" s="233"/>
      <c r="D7" s="349"/>
      <c r="E7" s="349"/>
      <c r="F7" s="349"/>
      <c r="G7" s="349"/>
      <c r="H7" s="349"/>
      <c r="I7" s="349"/>
      <c r="J7" s="349"/>
      <c r="K7" s="284"/>
      <c r="L7" s="284"/>
      <c r="M7" s="284"/>
      <c r="N7" s="284"/>
      <c r="O7" s="284"/>
      <c r="P7" s="284"/>
      <c r="Q7" s="284"/>
    </row>
    <row r="8" spans="3:17" ht="24.6" customHeight="1" x14ac:dyDescent="0.2">
      <c r="C8" s="233"/>
      <c r="D8" s="349"/>
      <c r="E8" s="349"/>
      <c r="F8" s="349"/>
      <c r="G8" s="349"/>
      <c r="H8" s="349"/>
      <c r="I8" s="349"/>
      <c r="J8" s="349"/>
      <c r="K8" s="283"/>
      <c r="L8" s="283"/>
      <c r="M8" s="283"/>
      <c r="N8" s="283"/>
      <c r="O8" s="283"/>
      <c r="P8" s="283"/>
      <c r="Q8" s="283"/>
    </row>
    <row r="9" spans="3:17" ht="13.9" customHeight="1" x14ac:dyDescent="0.2">
      <c r="C9" s="233"/>
      <c r="D9" s="283"/>
      <c r="E9" s="283"/>
      <c r="F9" s="283"/>
      <c r="G9" s="283"/>
      <c r="H9" s="283"/>
      <c r="I9" s="283"/>
      <c r="J9" s="283"/>
      <c r="K9" s="283"/>
      <c r="L9" s="283"/>
      <c r="M9" s="283"/>
      <c r="N9" s="283"/>
      <c r="O9" s="283"/>
      <c r="P9" s="283"/>
      <c r="Q9" s="283"/>
    </row>
    <row r="10" spans="3:17" ht="13.9" customHeight="1" x14ac:dyDescent="0.2">
      <c r="C10" s="233" t="s">
        <v>1070</v>
      </c>
      <c r="D10" s="349" t="s">
        <v>1081</v>
      </c>
      <c r="E10" s="349"/>
      <c r="F10" s="349"/>
      <c r="G10" s="349"/>
      <c r="H10" s="349"/>
      <c r="I10" s="349"/>
      <c r="J10" s="349"/>
      <c r="K10" s="284"/>
      <c r="L10" s="284"/>
      <c r="M10" s="284"/>
      <c r="N10" s="284"/>
      <c r="O10" s="284"/>
      <c r="P10" s="284"/>
      <c r="Q10" s="284"/>
    </row>
    <row r="11" spans="3:17" ht="28.5" customHeight="1" x14ac:dyDescent="0.2">
      <c r="C11" s="233"/>
      <c r="D11" s="349"/>
      <c r="E11" s="349"/>
      <c r="F11" s="349"/>
      <c r="G11" s="349"/>
      <c r="H11" s="349"/>
      <c r="I11" s="349"/>
      <c r="J11" s="349"/>
      <c r="K11" s="284"/>
      <c r="L11" s="284"/>
      <c r="M11" s="284"/>
      <c r="N11" s="284"/>
      <c r="O11" s="284"/>
      <c r="P11" s="284"/>
      <c r="Q11" s="284"/>
    </row>
    <row r="12" spans="3:17" ht="13.9" customHeight="1" x14ac:dyDescent="0.2">
      <c r="C12" s="233"/>
      <c r="D12" s="284"/>
      <c r="E12" s="284"/>
      <c r="F12" s="284"/>
      <c r="G12" s="284"/>
      <c r="H12" s="284"/>
      <c r="I12" s="284"/>
      <c r="J12" s="284"/>
      <c r="K12" s="284"/>
      <c r="L12" s="284"/>
      <c r="M12" s="284"/>
      <c r="N12" s="284"/>
      <c r="O12" s="284"/>
      <c r="P12" s="284"/>
      <c r="Q12" s="284"/>
    </row>
    <row r="13" spans="3:17" ht="13.9" customHeight="1" x14ac:dyDescent="0.2">
      <c r="C13" s="233" t="s">
        <v>1072</v>
      </c>
      <c r="D13" s="349" t="s">
        <v>1082</v>
      </c>
      <c r="E13" s="349"/>
      <c r="F13" s="349"/>
      <c r="G13" s="349"/>
      <c r="H13" s="349"/>
      <c r="I13" s="349"/>
      <c r="J13" s="349"/>
      <c r="K13" s="283"/>
      <c r="L13" s="283"/>
      <c r="M13" s="283"/>
      <c r="N13" s="283"/>
      <c r="O13" s="283"/>
      <c r="P13" s="283"/>
      <c r="Q13" s="283"/>
    </row>
    <row r="14" spans="3:17" ht="13.9" customHeight="1" x14ac:dyDescent="0.2">
      <c r="C14" s="233"/>
      <c r="D14" s="349"/>
      <c r="E14" s="349"/>
      <c r="F14" s="349"/>
      <c r="G14" s="349"/>
      <c r="H14" s="349"/>
      <c r="I14" s="349"/>
      <c r="J14" s="349"/>
      <c r="K14" s="283"/>
      <c r="L14" s="283"/>
      <c r="M14" s="283"/>
      <c r="N14" s="283"/>
      <c r="O14" s="283"/>
      <c r="P14" s="283"/>
      <c r="Q14" s="283"/>
    </row>
    <row r="15" spans="3:17" ht="20.45" customHeight="1" x14ac:dyDescent="0.2">
      <c r="C15" s="233"/>
      <c r="D15" s="349"/>
      <c r="E15" s="349"/>
      <c r="F15" s="349"/>
      <c r="G15" s="349"/>
      <c r="H15" s="349"/>
      <c r="I15" s="349"/>
      <c r="J15" s="349"/>
      <c r="K15" s="284"/>
      <c r="L15" s="284"/>
      <c r="M15" s="284"/>
      <c r="N15" s="284"/>
      <c r="O15" s="284"/>
      <c r="P15" s="284"/>
      <c r="Q15" s="284"/>
    </row>
    <row r="16" spans="3:17" ht="13.9" customHeight="1" x14ac:dyDescent="0.2">
      <c r="C16" s="282"/>
      <c r="D16" s="284"/>
      <c r="E16" s="284"/>
      <c r="F16" s="284"/>
      <c r="G16" s="284"/>
      <c r="H16" s="284"/>
      <c r="I16" s="284"/>
      <c r="J16" s="284"/>
      <c r="K16" s="284"/>
      <c r="L16" s="284"/>
      <c r="M16" s="284"/>
      <c r="N16" s="284"/>
      <c r="O16" s="284"/>
      <c r="P16" s="284"/>
      <c r="Q16" s="284"/>
    </row>
    <row r="17" spans="3:17" ht="13.9" customHeight="1" x14ac:dyDescent="0.2">
      <c r="C17" s="233" t="s">
        <v>1074</v>
      </c>
      <c r="D17" s="349" t="s">
        <v>1083</v>
      </c>
      <c r="E17" s="349"/>
      <c r="F17" s="349"/>
      <c r="G17" s="349"/>
      <c r="H17" s="349"/>
      <c r="I17" s="349"/>
      <c r="J17" s="349"/>
      <c r="K17" s="284"/>
      <c r="L17" s="284"/>
      <c r="M17" s="284"/>
      <c r="N17" s="284"/>
      <c r="O17" s="284"/>
      <c r="P17" s="284"/>
      <c r="Q17" s="284"/>
    </row>
    <row r="18" spans="3:17" x14ac:dyDescent="0.2">
      <c r="D18" s="349"/>
      <c r="E18" s="349"/>
      <c r="F18" s="349"/>
      <c r="G18" s="349"/>
      <c r="H18" s="349"/>
      <c r="I18" s="349"/>
      <c r="J18" s="349"/>
      <c r="K18" s="284"/>
      <c r="L18" s="284"/>
      <c r="M18" s="284"/>
      <c r="N18" s="284"/>
      <c r="O18" s="284"/>
      <c r="P18" s="284"/>
      <c r="Q18" s="284"/>
    </row>
    <row r="19" spans="3:17" x14ac:dyDescent="0.2">
      <c r="D19" s="349"/>
      <c r="E19" s="349"/>
      <c r="F19" s="349"/>
      <c r="G19" s="349"/>
      <c r="H19" s="349"/>
      <c r="I19" s="349"/>
      <c r="J19" s="349"/>
      <c r="K19" s="284"/>
      <c r="L19" s="284"/>
      <c r="M19" s="284"/>
      <c r="N19" s="284"/>
      <c r="O19" s="284"/>
      <c r="P19" s="284"/>
      <c r="Q19" s="284"/>
    </row>
    <row r="20" spans="3:17" x14ac:dyDescent="0.2">
      <c r="D20" s="349"/>
      <c r="E20" s="349"/>
      <c r="F20" s="349"/>
      <c r="G20" s="349"/>
      <c r="H20" s="349"/>
      <c r="I20" s="349"/>
      <c r="J20" s="349"/>
    </row>
    <row r="21" spans="3:17" ht="13.9" customHeight="1" x14ac:dyDescent="0.2">
      <c r="C21" s="233" t="s">
        <v>1076</v>
      </c>
      <c r="D21" s="349" t="s">
        <v>1084</v>
      </c>
      <c r="E21" s="349"/>
      <c r="F21" s="349"/>
      <c r="G21" s="349"/>
      <c r="H21" s="349"/>
      <c r="I21" s="349"/>
      <c r="J21" s="349"/>
      <c r="K21" s="284"/>
      <c r="L21" s="284"/>
      <c r="M21" s="284"/>
      <c r="N21" s="284"/>
      <c r="O21" s="284"/>
      <c r="P21" s="284"/>
      <c r="Q21" s="284"/>
    </row>
    <row r="22" spans="3:17" x14ac:dyDescent="0.2">
      <c r="D22" s="349"/>
      <c r="E22" s="349"/>
      <c r="F22" s="349"/>
      <c r="G22" s="349"/>
      <c r="H22" s="349"/>
      <c r="I22" s="349"/>
      <c r="J22" s="349"/>
      <c r="K22" s="284"/>
      <c r="L22" s="284"/>
      <c r="M22" s="284"/>
      <c r="N22" s="284"/>
      <c r="O22" s="284"/>
      <c r="P22" s="284"/>
      <c r="Q22" s="284"/>
    </row>
    <row r="23" spans="3:17" x14ac:dyDescent="0.2">
      <c r="D23" s="284"/>
      <c r="E23" s="284"/>
      <c r="F23" s="284"/>
      <c r="G23" s="284"/>
      <c r="H23" s="284"/>
      <c r="I23" s="284"/>
      <c r="J23" s="284"/>
      <c r="K23" s="284"/>
      <c r="L23" s="284"/>
      <c r="M23" s="284"/>
      <c r="N23" s="284"/>
      <c r="O23" s="284"/>
      <c r="P23" s="284"/>
      <c r="Q23" s="284"/>
    </row>
  </sheetData>
  <mergeCells count="5">
    <mergeCell ref="D17:J20"/>
    <mergeCell ref="D21:J22"/>
    <mergeCell ref="D5:J8"/>
    <mergeCell ref="D10:J11"/>
    <mergeCell ref="D13:J1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0"/>
  <sheetViews>
    <sheetView zoomScale="90" zoomScaleNormal="90" workbookViewId="0"/>
  </sheetViews>
  <sheetFormatPr baseColWidth="10" defaultColWidth="11.42578125" defaultRowHeight="12.75" x14ac:dyDescent="0.2"/>
  <cols>
    <col min="1" max="2" width="11.42578125" style="1"/>
    <col min="3" max="3" width="5.5703125" style="32" customWidth="1"/>
    <col min="4" max="4" width="28.85546875" style="31" customWidth="1"/>
    <col min="5" max="5" width="103.140625" style="31" customWidth="1"/>
    <col min="6" max="16384" width="11.42578125" style="1"/>
  </cols>
  <sheetData>
    <row r="1" spans="1:17" x14ac:dyDescent="0.2">
      <c r="A1" s="278"/>
    </row>
    <row r="2" spans="1:17" ht="15" x14ac:dyDescent="0.2">
      <c r="D2" s="34"/>
    </row>
    <row r="3" spans="1:17" ht="25.5" customHeight="1" x14ac:dyDescent="0.2">
      <c r="C3" s="119" t="s">
        <v>993</v>
      </c>
      <c r="D3" s="39"/>
      <c r="E3" s="39"/>
    </row>
    <row r="4" spans="1:17" ht="13.9" customHeight="1" x14ac:dyDescent="0.2">
      <c r="C4" s="1"/>
      <c r="D4" s="1"/>
      <c r="E4" s="1"/>
    </row>
    <row r="5" spans="1:17" ht="21.75" customHeight="1" x14ac:dyDescent="0.2">
      <c r="B5" s="233"/>
      <c r="C5" s="233" t="s">
        <v>1068</v>
      </c>
      <c r="D5" s="349" t="s">
        <v>1069</v>
      </c>
      <c r="E5" s="349"/>
      <c r="F5" s="349"/>
      <c r="G5" s="349"/>
      <c r="H5" s="349"/>
      <c r="I5" s="349"/>
      <c r="J5" s="349"/>
      <c r="K5" s="284"/>
      <c r="L5" s="284"/>
      <c r="M5" s="284"/>
      <c r="N5" s="284"/>
      <c r="O5" s="284"/>
      <c r="P5" s="284"/>
      <c r="Q5" s="284"/>
    </row>
    <row r="6" spans="1:17" ht="13.9" customHeight="1" x14ac:dyDescent="0.2">
      <c r="B6" s="233"/>
      <c r="C6" s="233"/>
      <c r="D6" s="349"/>
      <c r="E6" s="349"/>
      <c r="F6" s="349"/>
      <c r="G6" s="349"/>
      <c r="H6" s="349"/>
      <c r="I6" s="349"/>
      <c r="J6" s="349"/>
      <c r="K6" s="284"/>
      <c r="L6" s="284"/>
      <c r="M6" s="284"/>
      <c r="N6" s="284"/>
      <c r="O6" s="284"/>
      <c r="P6" s="284"/>
      <c r="Q6" s="284"/>
    </row>
    <row r="7" spans="1:17" ht="13.9" customHeight="1" x14ac:dyDescent="0.2">
      <c r="B7" s="233"/>
      <c r="C7" s="233"/>
      <c r="D7" s="282"/>
      <c r="E7" s="282"/>
      <c r="F7" s="282"/>
      <c r="G7" s="282"/>
      <c r="H7" s="282"/>
      <c r="I7" s="282"/>
      <c r="J7" s="282"/>
      <c r="K7" s="282"/>
      <c r="L7" s="282"/>
      <c r="M7" s="282"/>
      <c r="N7" s="282"/>
      <c r="O7" s="282"/>
      <c r="P7" s="282"/>
      <c r="Q7" s="282"/>
    </row>
    <row r="8" spans="1:17" ht="13.9" customHeight="1" x14ac:dyDescent="0.2">
      <c r="B8" s="233"/>
      <c r="C8" s="233" t="s">
        <v>1070</v>
      </c>
      <c r="D8" s="349" t="s">
        <v>1071</v>
      </c>
      <c r="E8" s="349"/>
      <c r="F8" s="349"/>
      <c r="G8" s="349"/>
      <c r="H8" s="349"/>
      <c r="I8" s="349"/>
      <c r="J8" s="349"/>
      <c r="K8" s="284"/>
      <c r="L8" s="284"/>
      <c r="M8" s="284"/>
      <c r="N8" s="284"/>
      <c r="O8" s="284"/>
      <c r="P8" s="284"/>
      <c r="Q8" s="284"/>
    </row>
    <row r="9" spans="1:17" ht="13.9" customHeight="1" x14ac:dyDescent="0.2">
      <c r="B9" s="233"/>
      <c r="C9" s="233"/>
      <c r="D9" s="349"/>
      <c r="E9" s="349"/>
      <c r="F9" s="349"/>
      <c r="G9" s="349"/>
      <c r="H9" s="349"/>
      <c r="I9" s="349"/>
      <c r="J9" s="349"/>
      <c r="K9" s="284"/>
      <c r="L9" s="284"/>
      <c r="M9" s="284"/>
      <c r="N9" s="284"/>
      <c r="O9" s="284"/>
      <c r="P9" s="284"/>
      <c r="Q9" s="284"/>
    </row>
    <row r="10" spans="1:17" ht="13.9" customHeight="1" x14ac:dyDescent="0.2">
      <c r="B10" s="233"/>
      <c r="C10" s="233"/>
      <c r="D10" s="283"/>
      <c r="E10" s="283"/>
      <c r="F10" s="283"/>
      <c r="G10" s="283"/>
      <c r="H10" s="283"/>
      <c r="I10" s="283"/>
      <c r="J10" s="283"/>
      <c r="K10" s="283"/>
      <c r="L10" s="283"/>
      <c r="M10" s="283"/>
      <c r="N10" s="283"/>
      <c r="O10" s="283"/>
      <c r="P10" s="283"/>
      <c r="Q10" s="283"/>
    </row>
    <row r="11" spans="1:17" ht="13.9" customHeight="1" x14ac:dyDescent="0.2">
      <c r="B11" s="233"/>
      <c r="C11" s="233" t="s">
        <v>1072</v>
      </c>
      <c r="D11" s="349" t="s">
        <v>1073</v>
      </c>
      <c r="E11" s="349"/>
      <c r="F11" s="349"/>
      <c r="G11" s="349"/>
      <c r="H11" s="349"/>
      <c r="I11" s="349"/>
      <c r="J11" s="349"/>
      <c r="K11" s="284"/>
      <c r="L11" s="284"/>
      <c r="M11" s="284"/>
      <c r="N11" s="284"/>
      <c r="O11" s="284"/>
      <c r="P11" s="284"/>
      <c r="Q11" s="284"/>
    </row>
    <row r="12" spans="1:17" ht="24" customHeight="1" x14ac:dyDescent="0.2">
      <c r="B12" s="233"/>
      <c r="C12" s="233"/>
      <c r="D12" s="349"/>
      <c r="E12" s="349"/>
      <c r="F12" s="349"/>
      <c r="G12" s="349"/>
      <c r="H12" s="349"/>
      <c r="I12" s="349"/>
      <c r="J12" s="349"/>
      <c r="K12" s="284"/>
      <c r="L12" s="284"/>
      <c r="M12" s="284"/>
      <c r="N12" s="284"/>
      <c r="O12" s="284"/>
      <c r="P12" s="284"/>
      <c r="Q12" s="284"/>
    </row>
    <row r="13" spans="1:17" ht="16.149999999999999" customHeight="1" x14ac:dyDescent="0.2">
      <c r="B13" s="233"/>
      <c r="C13" s="233"/>
      <c r="D13" s="283"/>
      <c r="E13" s="283"/>
      <c r="F13" s="283"/>
      <c r="G13" s="283"/>
      <c r="H13" s="283"/>
      <c r="I13" s="283"/>
      <c r="J13" s="283"/>
      <c r="K13" s="283"/>
      <c r="L13" s="283"/>
      <c r="M13" s="283"/>
      <c r="N13" s="283"/>
      <c r="O13" s="283"/>
      <c r="P13" s="283"/>
      <c r="Q13" s="283"/>
    </row>
    <row r="14" spans="1:17" ht="13.9" customHeight="1" x14ac:dyDescent="0.2">
      <c r="B14" s="233"/>
      <c r="C14" s="233" t="s">
        <v>1074</v>
      </c>
      <c r="D14" s="349" t="s">
        <v>1075</v>
      </c>
      <c r="E14" s="349"/>
      <c r="F14" s="349"/>
      <c r="G14" s="349"/>
      <c r="H14" s="349"/>
      <c r="I14" s="349"/>
      <c r="J14" s="349"/>
      <c r="K14" s="284"/>
      <c r="L14" s="284"/>
      <c r="M14" s="284"/>
      <c r="N14" s="284"/>
      <c r="O14" s="284"/>
      <c r="P14" s="284"/>
      <c r="Q14" s="284"/>
    </row>
    <row r="15" spans="1:17" ht="13.9" customHeight="1" x14ac:dyDescent="0.2">
      <c r="B15" s="233"/>
      <c r="C15" s="233"/>
      <c r="D15" s="349"/>
      <c r="E15" s="349"/>
      <c r="F15" s="349"/>
      <c r="G15" s="349"/>
      <c r="H15" s="349"/>
      <c r="I15" s="349"/>
      <c r="J15" s="349"/>
      <c r="K15" s="284"/>
      <c r="L15" s="284"/>
      <c r="M15" s="284"/>
      <c r="N15" s="284"/>
      <c r="O15" s="284"/>
      <c r="P15" s="284"/>
      <c r="Q15" s="284"/>
    </row>
    <row r="16" spans="1:17" ht="13.9" customHeight="1" x14ac:dyDescent="0.2">
      <c r="B16" s="233"/>
      <c r="C16" s="233"/>
      <c r="D16" s="283"/>
      <c r="E16" s="283"/>
      <c r="F16" s="283"/>
      <c r="G16" s="283"/>
      <c r="H16" s="283"/>
      <c r="I16" s="283"/>
      <c r="J16" s="283"/>
      <c r="K16" s="283"/>
      <c r="L16" s="283"/>
      <c r="M16" s="283"/>
      <c r="N16" s="283"/>
      <c r="O16" s="283"/>
      <c r="P16" s="283"/>
      <c r="Q16" s="283"/>
    </row>
    <row r="17" spans="2:17" ht="13.9" customHeight="1" x14ac:dyDescent="0.2">
      <c r="B17" s="233"/>
      <c r="C17" s="233" t="s">
        <v>1076</v>
      </c>
      <c r="D17" s="349" t="s">
        <v>1077</v>
      </c>
      <c r="E17" s="349"/>
      <c r="F17" s="349"/>
      <c r="G17" s="349"/>
      <c r="H17" s="349"/>
      <c r="I17" s="349"/>
      <c r="J17" s="349"/>
      <c r="K17" s="284"/>
      <c r="L17" s="284"/>
      <c r="M17" s="284"/>
      <c r="N17" s="284"/>
      <c r="O17" s="284"/>
      <c r="P17" s="284"/>
      <c r="Q17" s="284"/>
    </row>
    <row r="18" spans="2:17" ht="25.15" customHeight="1" x14ac:dyDescent="0.2">
      <c r="B18" s="233"/>
      <c r="C18" s="233"/>
      <c r="D18" s="349"/>
      <c r="E18" s="349"/>
      <c r="F18" s="349"/>
      <c r="G18" s="349"/>
      <c r="H18" s="349"/>
      <c r="I18" s="349"/>
      <c r="J18" s="349"/>
      <c r="K18" s="284"/>
      <c r="L18" s="284"/>
      <c r="M18" s="284"/>
      <c r="N18" s="284"/>
      <c r="O18" s="284"/>
      <c r="P18" s="284"/>
      <c r="Q18" s="284"/>
    </row>
    <row r="19" spans="2:17" ht="13.9" customHeight="1" x14ac:dyDescent="0.2">
      <c r="C19" s="281"/>
      <c r="D19" s="283"/>
      <c r="E19" s="283"/>
      <c r="F19" s="283"/>
      <c r="G19" s="283"/>
      <c r="H19" s="283"/>
      <c r="I19" s="283"/>
      <c r="J19" s="283"/>
      <c r="K19" s="283"/>
      <c r="L19" s="283"/>
      <c r="M19" s="283"/>
      <c r="N19" s="283"/>
      <c r="O19" s="283"/>
      <c r="P19" s="283"/>
      <c r="Q19" s="283"/>
    </row>
    <row r="20" spans="2:17" ht="28.9" customHeight="1" x14ac:dyDescent="0.2">
      <c r="C20" s="233" t="s">
        <v>1078</v>
      </c>
      <c r="D20" s="349" t="s">
        <v>1079</v>
      </c>
      <c r="E20" s="349"/>
      <c r="F20" s="349"/>
      <c r="G20" s="349"/>
      <c r="H20" s="349"/>
      <c r="I20" s="349"/>
      <c r="J20" s="349"/>
      <c r="K20" s="285"/>
      <c r="L20" s="285"/>
      <c r="M20" s="285"/>
      <c r="N20" s="285"/>
      <c r="O20" s="285"/>
      <c r="P20" s="285"/>
      <c r="Q20" s="285"/>
    </row>
  </sheetData>
  <mergeCells count="6">
    <mergeCell ref="D14:J15"/>
    <mergeCell ref="D17:J18"/>
    <mergeCell ref="D20:J20"/>
    <mergeCell ref="D5:J6"/>
    <mergeCell ref="D8:J9"/>
    <mergeCell ref="D11:J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P169"/>
  <sheetViews>
    <sheetView topLeftCell="A139" zoomScale="70" zoomScaleNormal="70" zoomScaleSheetLayoutView="75" workbookViewId="0">
      <selection activeCell="G154" sqref="G154"/>
    </sheetView>
  </sheetViews>
  <sheetFormatPr baseColWidth="10" defaultColWidth="11.42578125" defaultRowHeight="12.75" x14ac:dyDescent="0.2"/>
  <cols>
    <col min="1" max="1" width="11.42578125" style="2"/>
    <col min="2" max="2" width="11.42578125" style="2" customWidth="1"/>
    <col min="3" max="3" width="33.7109375" style="15" customWidth="1"/>
    <col min="4" max="4" width="14" style="15" bestFit="1" customWidth="1"/>
    <col min="5" max="12" width="12.28515625" style="296" bestFit="1" customWidth="1"/>
    <col min="13" max="13" width="14.85546875" style="296" bestFit="1" customWidth="1"/>
    <col min="14" max="14" width="12.28515625" style="296" bestFit="1" customWidth="1"/>
    <col min="15" max="15" width="14" style="296" bestFit="1" customWidth="1"/>
    <col min="16" max="16" width="12.85546875" style="296" bestFit="1" customWidth="1"/>
    <col min="17" max="16384" width="11.42578125" style="2"/>
  </cols>
  <sheetData>
    <row r="1" spans="3:16" x14ac:dyDescent="0.2">
      <c r="D1" s="296"/>
      <c r="N1" s="15"/>
      <c r="O1" s="15"/>
      <c r="P1" s="1"/>
    </row>
    <row r="3" spans="3:16" x14ac:dyDescent="0.2">
      <c r="C3" s="56" t="s">
        <v>1059</v>
      </c>
      <c r="E3" s="15"/>
      <c r="F3" s="15"/>
      <c r="G3" s="15"/>
      <c r="H3" s="15"/>
      <c r="I3" s="15"/>
      <c r="J3" s="15"/>
      <c r="K3" s="15"/>
      <c r="L3" s="15"/>
      <c r="M3" s="15"/>
      <c r="N3" s="15"/>
      <c r="O3" s="15"/>
      <c r="P3" s="15"/>
    </row>
    <row r="4" spans="3:16" x14ac:dyDescent="0.2">
      <c r="E4" s="15"/>
      <c r="F4" s="15"/>
      <c r="G4" s="15"/>
      <c r="H4" s="15"/>
      <c r="I4" s="15"/>
      <c r="J4" s="15"/>
      <c r="K4" s="15"/>
      <c r="L4" s="15"/>
      <c r="M4" s="15"/>
      <c r="N4" s="15"/>
      <c r="O4" s="15"/>
      <c r="P4" s="15"/>
    </row>
    <row r="5" spans="3:16" ht="15" customHeight="1" x14ac:dyDescent="0.2">
      <c r="C5" s="347" t="s">
        <v>1</v>
      </c>
      <c r="D5" s="348" t="s">
        <v>365</v>
      </c>
      <c r="E5" s="348"/>
      <c r="F5" s="348"/>
      <c r="G5" s="348"/>
      <c r="H5" s="348"/>
      <c r="I5" s="348"/>
      <c r="J5" s="348"/>
      <c r="K5" s="348"/>
      <c r="L5" s="348"/>
      <c r="M5" s="348"/>
      <c r="N5" s="348"/>
      <c r="O5" s="348"/>
      <c r="P5" s="348"/>
    </row>
    <row r="6" spans="3:16" s="3" customFormat="1" ht="15" customHeight="1" x14ac:dyDescent="0.2">
      <c r="C6" s="347"/>
      <c r="D6" s="290" t="s">
        <v>108</v>
      </c>
      <c r="E6" s="45" t="s">
        <v>2</v>
      </c>
      <c r="F6" s="45" t="s">
        <v>3</v>
      </c>
      <c r="G6" s="45" t="s">
        <v>4</v>
      </c>
      <c r="H6" s="45" t="s">
        <v>5</v>
      </c>
      <c r="I6" s="45" t="s">
        <v>6</v>
      </c>
      <c r="J6" s="45" t="s">
        <v>7</v>
      </c>
      <c r="K6" s="45" t="s">
        <v>8</v>
      </c>
      <c r="L6" s="45" t="s">
        <v>9</v>
      </c>
      <c r="M6" s="45" t="s">
        <v>228</v>
      </c>
      <c r="N6" s="45" t="s">
        <v>10</v>
      </c>
      <c r="O6" s="45" t="s">
        <v>229</v>
      </c>
      <c r="P6" s="45" t="s">
        <v>136</v>
      </c>
    </row>
    <row r="7" spans="3:16" s="70" customFormat="1" ht="15" customHeight="1" x14ac:dyDescent="0.2">
      <c r="C7" s="275" t="s">
        <v>108</v>
      </c>
      <c r="D7" s="69">
        <v>190022</v>
      </c>
      <c r="E7" s="69">
        <v>22378</v>
      </c>
      <c r="F7" s="69">
        <v>20491</v>
      </c>
      <c r="G7" s="69">
        <v>22744</v>
      </c>
      <c r="H7" s="69">
        <v>0</v>
      </c>
      <c r="I7" s="69">
        <v>0</v>
      </c>
      <c r="J7" s="69">
        <v>0</v>
      </c>
      <c r="K7" s="69">
        <v>0</v>
      </c>
      <c r="L7" s="69">
        <v>0</v>
      </c>
      <c r="M7" s="69">
        <v>0</v>
      </c>
      <c r="N7" s="69">
        <v>16351</v>
      </c>
      <c r="O7" s="69">
        <v>35944</v>
      </c>
      <c r="P7" s="69">
        <v>72114</v>
      </c>
    </row>
    <row r="8" spans="3:16" s="72" customFormat="1" ht="15" customHeight="1" x14ac:dyDescent="0.2">
      <c r="C8" s="276" t="s">
        <v>218</v>
      </c>
      <c r="D8" s="71">
        <v>137923</v>
      </c>
      <c r="E8" s="71">
        <v>16982</v>
      </c>
      <c r="F8" s="71">
        <v>15628</v>
      </c>
      <c r="G8" s="71">
        <v>18353</v>
      </c>
      <c r="H8" s="71">
        <v>0</v>
      </c>
      <c r="I8" s="71">
        <v>0</v>
      </c>
      <c r="J8" s="71">
        <v>0</v>
      </c>
      <c r="K8" s="71">
        <v>0</v>
      </c>
      <c r="L8" s="71">
        <v>0</v>
      </c>
      <c r="M8" s="71">
        <v>0</v>
      </c>
      <c r="N8" s="71">
        <v>10028</v>
      </c>
      <c r="O8" s="71">
        <v>23724</v>
      </c>
      <c r="P8" s="71">
        <v>53208</v>
      </c>
    </row>
    <row r="9" spans="3:16" s="72" customFormat="1" ht="15" customHeight="1" x14ac:dyDescent="0.2">
      <c r="C9" s="56" t="s">
        <v>303</v>
      </c>
      <c r="D9" s="73">
        <v>113544</v>
      </c>
      <c r="E9" s="73">
        <v>14750</v>
      </c>
      <c r="F9" s="73">
        <v>13909</v>
      </c>
      <c r="G9" s="73">
        <v>16330</v>
      </c>
      <c r="H9" s="73">
        <v>0</v>
      </c>
      <c r="I9" s="73">
        <v>0</v>
      </c>
      <c r="J9" s="73">
        <v>0</v>
      </c>
      <c r="K9" s="73">
        <v>0</v>
      </c>
      <c r="L9" s="73">
        <v>0</v>
      </c>
      <c r="M9" s="73">
        <v>0</v>
      </c>
      <c r="N9" s="73">
        <v>8589</v>
      </c>
      <c r="O9" s="73">
        <v>18726</v>
      </c>
      <c r="P9" s="73">
        <v>41240</v>
      </c>
    </row>
    <row r="10" spans="3:16" s="72" customFormat="1" ht="15" customHeight="1" x14ac:dyDescent="0.2">
      <c r="C10" s="55" t="s">
        <v>11</v>
      </c>
      <c r="D10" s="73">
        <v>20912</v>
      </c>
      <c r="E10" s="74">
        <v>2572</v>
      </c>
      <c r="F10" s="74">
        <v>1999</v>
      </c>
      <c r="G10" s="74">
        <v>2036</v>
      </c>
      <c r="H10" s="74">
        <v>0</v>
      </c>
      <c r="I10" s="74">
        <v>0</v>
      </c>
      <c r="J10" s="74">
        <v>0</v>
      </c>
      <c r="K10" s="74">
        <v>0</v>
      </c>
      <c r="L10" s="74">
        <v>0</v>
      </c>
      <c r="M10" s="74">
        <v>0</v>
      </c>
      <c r="N10" s="74">
        <v>1243</v>
      </c>
      <c r="O10" s="74">
        <v>3644</v>
      </c>
      <c r="P10" s="74">
        <v>9418</v>
      </c>
    </row>
    <row r="11" spans="3:16" s="72" customFormat="1" ht="15" customHeight="1" x14ac:dyDescent="0.2">
      <c r="C11" s="55" t="s">
        <v>12</v>
      </c>
      <c r="D11" s="73">
        <v>3653</v>
      </c>
      <c r="E11" s="74">
        <v>485</v>
      </c>
      <c r="F11" s="74">
        <v>647</v>
      </c>
      <c r="G11" s="74">
        <v>780</v>
      </c>
      <c r="H11" s="74">
        <v>0</v>
      </c>
      <c r="I11" s="74">
        <v>0</v>
      </c>
      <c r="J11" s="74">
        <v>0</v>
      </c>
      <c r="K11" s="74">
        <v>0</v>
      </c>
      <c r="L11" s="74">
        <v>0</v>
      </c>
      <c r="M11" s="74">
        <v>0</v>
      </c>
      <c r="N11" s="74">
        <v>314</v>
      </c>
      <c r="O11" s="74">
        <v>572</v>
      </c>
      <c r="P11" s="74">
        <v>855</v>
      </c>
    </row>
    <row r="12" spans="3:16" s="72" customFormat="1" ht="15" customHeight="1" x14ac:dyDescent="0.2">
      <c r="C12" s="55" t="s">
        <v>13</v>
      </c>
      <c r="D12" s="73">
        <v>13665</v>
      </c>
      <c r="E12" s="74">
        <v>1700</v>
      </c>
      <c r="F12" s="74">
        <v>1212</v>
      </c>
      <c r="G12" s="74">
        <v>1336</v>
      </c>
      <c r="H12" s="74">
        <v>0</v>
      </c>
      <c r="I12" s="74">
        <v>0</v>
      </c>
      <c r="J12" s="74">
        <v>0</v>
      </c>
      <c r="K12" s="74">
        <v>0</v>
      </c>
      <c r="L12" s="74">
        <v>0</v>
      </c>
      <c r="M12" s="74">
        <v>0</v>
      </c>
      <c r="N12" s="74">
        <v>716</v>
      </c>
      <c r="O12" s="74">
        <v>2253</v>
      </c>
      <c r="P12" s="74">
        <v>6448</v>
      </c>
    </row>
    <row r="13" spans="3:16" s="72" customFormat="1" ht="15" customHeight="1" x14ac:dyDescent="0.2">
      <c r="C13" s="55" t="s">
        <v>14</v>
      </c>
      <c r="D13" s="73">
        <v>35903</v>
      </c>
      <c r="E13" s="74">
        <v>4337</v>
      </c>
      <c r="F13" s="74">
        <v>4843</v>
      </c>
      <c r="G13" s="74">
        <v>5515</v>
      </c>
      <c r="H13" s="74">
        <v>0</v>
      </c>
      <c r="I13" s="74">
        <v>0</v>
      </c>
      <c r="J13" s="74">
        <v>0</v>
      </c>
      <c r="K13" s="74">
        <v>0</v>
      </c>
      <c r="L13" s="74">
        <v>0</v>
      </c>
      <c r="M13" s="74">
        <v>0</v>
      </c>
      <c r="N13" s="74">
        <v>3150</v>
      </c>
      <c r="O13" s="74">
        <v>5472</v>
      </c>
      <c r="P13" s="74">
        <v>12586</v>
      </c>
    </row>
    <row r="14" spans="3:16" s="72" customFormat="1" ht="15" customHeight="1" x14ac:dyDescent="0.2">
      <c r="C14" s="55" t="s">
        <v>15</v>
      </c>
      <c r="D14" s="73">
        <v>6101</v>
      </c>
      <c r="E14" s="74">
        <v>715</v>
      </c>
      <c r="F14" s="74">
        <v>793</v>
      </c>
      <c r="G14" s="74">
        <v>1144</v>
      </c>
      <c r="H14" s="74">
        <v>0</v>
      </c>
      <c r="I14" s="74">
        <v>0</v>
      </c>
      <c r="J14" s="74">
        <v>0</v>
      </c>
      <c r="K14" s="74">
        <v>0</v>
      </c>
      <c r="L14" s="74">
        <v>0</v>
      </c>
      <c r="M14" s="74">
        <v>0</v>
      </c>
      <c r="N14" s="74">
        <v>654</v>
      </c>
      <c r="O14" s="74">
        <v>1201</v>
      </c>
      <c r="P14" s="74">
        <v>1594</v>
      </c>
    </row>
    <row r="15" spans="3:16" s="72" customFormat="1" ht="15" customHeight="1" x14ac:dyDescent="0.2">
      <c r="C15" s="55" t="s">
        <v>19</v>
      </c>
      <c r="D15" s="73">
        <v>4</v>
      </c>
      <c r="E15" s="74">
        <v>2</v>
      </c>
      <c r="F15" s="74">
        <v>0</v>
      </c>
      <c r="G15" s="74">
        <v>0</v>
      </c>
      <c r="H15" s="74">
        <v>0</v>
      </c>
      <c r="I15" s="74">
        <v>0</v>
      </c>
      <c r="J15" s="74">
        <v>0</v>
      </c>
      <c r="K15" s="74">
        <v>0</v>
      </c>
      <c r="L15" s="74">
        <v>0</v>
      </c>
      <c r="M15" s="74">
        <v>0</v>
      </c>
      <c r="N15" s="74">
        <v>0</v>
      </c>
      <c r="O15" s="74">
        <v>1</v>
      </c>
      <c r="P15" s="74">
        <v>1</v>
      </c>
    </row>
    <row r="16" spans="3:16" s="72" customFormat="1" ht="15" customHeight="1" x14ac:dyDescent="0.2">
      <c r="C16" s="55" t="s">
        <v>16</v>
      </c>
      <c r="D16" s="73">
        <v>1343</v>
      </c>
      <c r="E16" s="74">
        <v>226</v>
      </c>
      <c r="F16" s="74">
        <v>172</v>
      </c>
      <c r="G16" s="74">
        <v>231</v>
      </c>
      <c r="H16" s="74">
        <v>0</v>
      </c>
      <c r="I16" s="74">
        <v>0</v>
      </c>
      <c r="J16" s="74">
        <v>0</v>
      </c>
      <c r="K16" s="74">
        <v>0</v>
      </c>
      <c r="L16" s="74">
        <v>0</v>
      </c>
      <c r="M16" s="74">
        <v>0</v>
      </c>
      <c r="N16" s="74">
        <v>149</v>
      </c>
      <c r="O16" s="74">
        <v>183</v>
      </c>
      <c r="P16" s="74">
        <v>382</v>
      </c>
    </row>
    <row r="17" spans="3:16" s="72" customFormat="1" ht="15" customHeight="1" x14ac:dyDescent="0.2">
      <c r="C17" s="55" t="s">
        <v>392</v>
      </c>
      <c r="D17" s="73">
        <v>27257</v>
      </c>
      <c r="E17" s="74">
        <v>4393</v>
      </c>
      <c r="F17" s="74">
        <v>3903</v>
      </c>
      <c r="G17" s="74">
        <v>4840</v>
      </c>
      <c r="H17" s="74">
        <v>0</v>
      </c>
      <c r="I17" s="74">
        <v>0</v>
      </c>
      <c r="J17" s="74">
        <v>0</v>
      </c>
      <c r="K17" s="74">
        <v>0</v>
      </c>
      <c r="L17" s="74">
        <v>0</v>
      </c>
      <c r="M17" s="74">
        <v>0</v>
      </c>
      <c r="N17" s="74">
        <v>1842</v>
      </c>
      <c r="O17" s="74">
        <v>4483</v>
      </c>
      <c r="P17" s="74">
        <v>7796</v>
      </c>
    </row>
    <row r="18" spans="3:16" s="72" customFormat="1" ht="15" customHeight="1" x14ac:dyDescent="0.2">
      <c r="C18" s="55" t="s">
        <v>20</v>
      </c>
      <c r="D18" s="73">
        <v>1</v>
      </c>
      <c r="E18" s="74">
        <v>0</v>
      </c>
      <c r="F18" s="74">
        <v>0</v>
      </c>
      <c r="G18" s="74">
        <v>1</v>
      </c>
      <c r="H18" s="74">
        <v>0</v>
      </c>
      <c r="I18" s="74">
        <v>0</v>
      </c>
      <c r="J18" s="74">
        <v>0</v>
      </c>
      <c r="K18" s="74">
        <v>0</v>
      </c>
      <c r="L18" s="74">
        <v>0</v>
      </c>
      <c r="M18" s="74">
        <v>0</v>
      </c>
      <c r="N18" s="74">
        <v>0</v>
      </c>
      <c r="O18" s="74">
        <v>0</v>
      </c>
      <c r="P18" s="74">
        <v>0</v>
      </c>
    </row>
    <row r="19" spans="3:16" s="72" customFormat="1" ht="15" customHeight="1" x14ac:dyDescent="0.2">
      <c r="C19" s="55" t="s">
        <v>17</v>
      </c>
      <c r="D19" s="73">
        <v>1595</v>
      </c>
      <c r="E19" s="74">
        <v>126</v>
      </c>
      <c r="F19" s="74">
        <v>140</v>
      </c>
      <c r="G19" s="74">
        <v>211</v>
      </c>
      <c r="H19" s="74">
        <v>0</v>
      </c>
      <c r="I19" s="74">
        <v>0</v>
      </c>
      <c r="J19" s="74">
        <v>0</v>
      </c>
      <c r="K19" s="74">
        <v>0</v>
      </c>
      <c r="L19" s="74">
        <v>0</v>
      </c>
      <c r="M19" s="74">
        <v>0</v>
      </c>
      <c r="N19" s="74">
        <v>175</v>
      </c>
      <c r="O19" s="74">
        <v>344</v>
      </c>
      <c r="P19" s="74">
        <v>599</v>
      </c>
    </row>
    <row r="20" spans="3:16" s="72" customFormat="1" ht="15" customHeight="1" x14ac:dyDescent="0.2">
      <c r="C20" s="55" t="s">
        <v>18</v>
      </c>
      <c r="D20" s="73">
        <v>3110</v>
      </c>
      <c r="E20" s="74">
        <v>194</v>
      </c>
      <c r="F20" s="74">
        <v>200</v>
      </c>
      <c r="G20" s="74">
        <v>236</v>
      </c>
      <c r="H20" s="74">
        <v>0</v>
      </c>
      <c r="I20" s="74">
        <v>0</v>
      </c>
      <c r="J20" s="74">
        <v>0</v>
      </c>
      <c r="K20" s="74">
        <v>0</v>
      </c>
      <c r="L20" s="74">
        <v>0</v>
      </c>
      <c r="M20" s="74">
        <v>0</v>
      </c>
      <c r="N20" s="74">
        <v>346</v>
      </c>
      <c r="O20" s="74">
        <v>573</v>
      </c>
      <c r="P20" s="74">
        <v>1561</v>
      </c>
    </row>
    <row r="21" spans="3:16" s="72" customFormat="1" ht="15" customHeight="1" x14ac:dyDescent="0.2">
      <c r="C21" s="56" t="s">
        <v>301</v>
      </c>
      <c r="D21" s="73">
        <v>22556</v>
      </c>
      <c r="E21" s="73">
        <v>1984</v>
      </c>
      <c r="F21" s="73">
        <v>1533</v>
      </c>
      <c r="G21" s="73">
        <v>1820</v>
      </c>
      <c r="H21" s="73">
        <v>0</v>
      </c>
      <c r="I21" s="73">
        <v>0</v>
      </c>
      <c r="J21" s="73">
        <v>0</v>
      </c>
      <c r="K21" s="73">
        <v>0</v>
      </c>
      <c r="L21" s="73">
        <v>0</v>
      </c>
      <c r="M21" s="73">
        <v>0</v>
      </c>
      <c r="N21" s="73">
        <v>1257</v>
      </c>
      <c r="O21" s="73">
        <v>4690</v>
      </c>
      <c r="P21" s="73">
        <v>11272</v>
      </c>
    </row>
    <row r="22" spans="3:16" s="72" customFormat="1" ht="15" customHeight="1" x14ac:dyDescent="0.2">
      <c r="C22" s="55" t="s">
        <v>130</v>
      </c>
      <c r="D22" s="73">
        <v>1863</v>
      </c>
      <c r="E22" s="74">
        <v>159</v>
      </c>
      <c r="F22" s="74">
        <v>67</v>
      </c>
      <c r="G22" s="74">
        <v>65</v>
      </c>
      <c r="H22" s="74">
        <v>0</v>
      </c>
      <c r="I22" s="74">
        <v>0</v>
      </c>
      <c r="J22" s="74">
        <v>0</v>
      </c>
      <c r="K22" s="74">
        <v>0</v>
      </c>
      <c r="L22" s="74">
        <v>0</v>
      </c>
      <c r="M22" s="74">
        <v>0</v>
      </c>
      <c r="N22" s="74">
        <v>183</v>
      </c>
      <c r="O22" s="74">
        <v>453</v>
      </c>
      <c r="P22" s="74">
        <v>936</v>
      </c>
    </row>
    <row r="23" spans="3:16" s="72" customFormat="1" ht="15" customHeight="1" x14ac:dyDescent="0.2">
      <c r="C23" s="55" t="s">
        <v>231</v>
      </c>
      <c r="D23" s="73">
        <v>17612</v>
      </c>
      <c r="E23" s="74">
        <v>1381</v>
      </c>
      <c r="F23" s="74">
        <v>1166</v>
      </c>
      <c r="G23" s="74">
        <v>1373</v>
      </c>
      <c r="H23" s="74">
        <v>0</v>
      </c>
      <c r="I23" s="74">
        <v>0</v>
      </c>
      <c r="J23" s="74">
        <v>0</v>
      </c>
      <c r="K23" s="74">
        <v>0</v>
      </c>
      <c r="L23" s="74">
        <v>0</v>
      </c>
      <c r="M23" s="74">
        <v>0</v>
      </c>
      <c r="N23" s="74">
        <v>822</v>
      </c>
      <c r="O23" s="74">
        <v>3480</v>
      </c>
      <c r="P23" s="74">
        <v>9390</v>
      </c>
    </row>
    <row r="24" spans="3:16" s="72" customFormat="1" ht="15" customHeight="1" x14ac:dyDescent="0.2">
      <c r="C24" s="55" t="s">
        <v>131</v>
      </c>
      <c r="D24" s="73">
        <v>3081</v>
      </c>
      <c r="E24" s="74">
        <v>444</v>
      </c>
      <c r="F24" s="74">
        <v>300</v>
      </c>
      <c r="G24" s="74">
        <v>382</v>
      </c>
      <c r="H24" s="74">
        <v>0</v>
      </c>
      <c r="I24" s="74">
        <v>0</v>
      </c>
      <c r="J24" s="74">
        <v>0</v>
      </c>
      <c r="K24" s="74">
        <v>0</v>
      </c>
      <c r="L24" s="74">
        <v>0</v>
      </c>
      <c r="M24" s="74">
        <v>0</v>
      </c>
      <c r="N24" s="74">
        <v>252</v>
      </c>
      <c r="O24" s="74">
        <v>757</v>
      </c>
      <c r="P24" s="74">
        <v>946</v>
      </c>
    </row>
    <row r="25" spans="3:16" s="72" customFormat="1" ht="15" customHeight="1" x14ac:dyDescent="0.2">
      <c r="C25" s="56" t="s">
        <v>235</v>
      </c>
      <c r="D25" s="73">
        <v>1378</v>
      </c>
      <c r="E25" s="73">
        <v>196</v>
      </c>
      <c r="F25" s="73">
        <v>128</v>
      </c>
      <c r="G25" s="73">
        <v>153</v>
      </c>
      <c r="H25" s="73">
        <v>0</v>
      </c>
      <c r="I25" s="73">
        <v>0</v>
      </c>
      <c r="J25" s="73">
        <v>0</v>
      </c>
      <c r="K25" s="73">
        <v>0</v>
      </c>
      <c r="L25" s="73">
        <v>0</v>
      </c>
      <c r="M25" s="73">
        <v>0</v>
      </c>
      <c r="N25" s="73">
        <v>147</v>
      </c>
      <c r="O25" s="73">
        <v>254</v>
      </c>
      <c r="P25" s="73">
        <v>500</v>
      </c>
    </row>
    <row r="26" spans="3:16" s="72" customFormat="1" ht="15" customHeight="1" x14ac:dyDescent="0.2">
      <c r="C26" s="55" t="s">
        <v>232</v>
      </c>
      <c r="D26" s="73">
        <v>6</v>
      </c>
      <c r="E26" s="74">
        <v>2</v>
      </c>
      <c r="F26" s="74">
        <v>0</v>
      </c>
      <c r="G26" s="74">
        <v>0</v>
      </c>
      <c r="H26" s="74">
        <v>0</v>
      </c>
      <c r="I26" s="74">
        <v>0</v>
      </c>
      <c r="J26" s="74">
        <v>0</v>
      </c>
      <c r="K26" s="74">
        <v>0</v>
      </c>
      <c r="L26" s="74">
        <v>0</v>
      </c>
      <c r="M26" s="74">
        <v>0</v>
      </c>
      <c r="N26" s="74">
        <v>0</v>
      </c>
      <c r="O26" s="74">
        <v>0</v>
      </c>
      <c r="P26" s="74">
        <v>4</v>
      </c>
    </row>
    <row r="27" spans="3:16" s="72" customFormat="1" ht="15" customHeight="1" x14ac:dyDescent="0.2">
      <c r="C27" s="55" t="s">
        <v>21</v>
      </c>
      <c r="D27" s="73">
        <v>411</v>
      </c>
      <c r="E27" s="74">
        <v>53</v>
      </c>
      <c r="F27" s="74">
        <v>38</v>
      </c>
      <c r="G27" s="74">
        <v>36</v>
      </c>
      <c r="H27" s="74">
        <v>0</v>
      </c>
      <c r="I27" s="74">
        <v>0</v>
      </c>
      <c r="J27" s="74">
        <v>0</v>
      </c>
      <c r="K27" s="74">
        <v>0</v>
      </c>
      <c r="L27" s="74">
        <v>0</v>
      </c>
      <c r="M27" s="74">
        <v>0</v>
      </c>
      <c r="N27" s="74">
        <v>50</v>
      </c>
      <c r="O27" s="74">
        <v>63</v>
      </c>
      <c r="P27" s="74">
        <v>171</v>
      </c>
    </row>
    <row r="28" spans="3:16" s="72" customFormat="1" ht="15" customHeight="1" x14ac:dyDescent="0.2">
      <c r="C28" s="55" t="s">
        <v>22</v>
      </c>
      <c r="D28" s="73">
        <v>192</v>
      </c>
      <c r="E28" s="74">
        <v>38</v>
      </c>
      <c r="F28" s="74">
        <v>19</v>
      </c>
      <c r="G28" s="74">
        <v>21</v>
      </c>
      <c r="H28" s="74">
        <v>0</v>
      </c>
      <c r="I28" s="74">
        <v>0</v>
      </c>
      <c r="J28" s="74">
        <v>0</v>
      </c>
      <c r="K28" s="74">
        <v>0</v>
      </c>
      <c r="L28" s="74">
        <v>0</v>
      </c>
      <c r="M28" s="74">
        <v>0</v>
      </c>
      <c r="N28" s="74">
        <v>19</v>
      </c>
      <c r="O28" s="74">
        <v>29</v>
      </c>
      <c r="P28" s="74">
        <v>66</v>
      </c>
    </row>
    <row r="29" spans="3:16" s="72" customFormat="1" ht="15" customHeight="1" x14ac:dyDescent="0.2">
      <c r="C29" s="55" t="s">
        <v>23</v>
      </c>
      <c r="D29" s="73">
        <v>201</v>
      </c>
      <c r="E29" s="74">
        <v>22</v>
      </c>
      <c r="F29" s="74">
        <v>14</v>
      </c>
      <c r="G29" s="74">
        <v>11</v>
      </c>
      <c r="H29" s="74">
        <v>0</v>
      </c>
      <c r="I29" s="74">
        <v>0</v>
      </c>
      <c r="J29" s="74">
        <v>0</v>
      </c>
      <c r="K29" s="74">
        <v>0</v>
      </c>
      <c r="L29" s="74">
        <v>0</v>
      </c>
      <c r="M29" s="74">
        <v>0</v>
      </c>
      <c r="N29" s="74">
        <v>21</v>
      </c>
      <c r="O29" s="74">
        <v>55</v>
      </c>
      <c r="P29" s="74">
        <v>78</v>
      </c>
    </row>
    <row r="30" spans="3:16" s="72" customFormat="1" ht="15" customHeight="1" x14ac:dyDescent="0.2">
      <c r="C30" s="55" t="s">
        <v>24</v>
      </c>
      <c r="D30" s="73">
        <v>172</v>
      </c>
      <c r="E30" s="74">
        <v>31</v>
      </c>
      <c r="F30" s="74">
        <v>24</v>
      </c>
      <c r="G30" s="74">
        <v>16</v>
      </c>
      <c r="H30" s="74">
        <v>0</v>
      </c>
      <c r="I30" s="74">
        <v>0</v>
      </c>
      <c r="J30" s="74">
        <v>0</v>
      </c>
      <c r="K30" s="74">
        <v>0</v>
      </c>
      <c r="L30" s="74">
        <v>0</v>
      </c>
      <c r="M30" s="74">
        <v>0</v>
      </c>
      <c r="N30" s="74">
        <v>16</v>
      </c>
      <c r="O30" s="74">
        <v>38</v>
      </c>
      <c r="P30" s="74">
        <v>47</v>
      </c>
    </row>
    <row r="31" spans="3:16" s="72" customFormat="1" ht="15" customHeight="1" x14ac:dyDescent="0.2">
      <c r="C31" s="55" t="s">
        <v>25</v>
      </c>
      <c r="D31" s="73">
        <v>107</v>
      </c>
      <c r="E31" s="74">
        <v>7</v>
      </c>
      <c r="F31" s="74">
        <v>13</v>
      </c>
      <c r="G31" s="74">
        <v>24</v>
      </c>
      <c r="H31" s="74">
        <v>0</v>
      </c>
      <c r="I31" s="74">
        <v>0</v>
      </c>
      <c r="J31" s="74">
        <v>0</v>
      </c>
      <c r="K31" s="74">
        <v>0</v>
      </c>
      <c r="L31" s="74">
        <v>0</v>
      </c>
      <c r="M31" s="74">
        <v>0</v>
      </c>
      <c r="N31" s="74">
        <v>6</v>
      </c>
      <c r="O31" s="74">
        <v>15</v>
      </c>
      <c r="P31" s="74">
        <v>42</v>
      </c>
    </row>
    <row r="32" spans="3:16" s="72" customFormat="1" ht="15" customHeight="1" x14ac:dyDescent="0.2">
      <c r="C32" s="55" t="s">
        <v>394</v>
      </c>
      <c r="D32" s="73">
        <v>289</v>
      </c>
      <c r="E32" s="74">
        <v>43</v>
      </c>
      <c r="F32" s="74">
        <v>20</v>
      </c>
      <c r="G32" s="74">
        <v>45</v>
      </c>
      <c r="H32" s="74">
        <v>0</v>
      </c>
      <c r="I32" s="74">
        <v>0</v>
      </c>
      <c r="J32" s="74">
        <v>0</v>
      </c>
      <c r="K32" s="74">
        <v>0</v>
      </c>
      <c r="L32" s="74">
        <v>0</v>
      </c>
      <c r="M32" s="74">
        <v>0</v>
      </c>
      <c r="N32" s="74">
        <v>35</v>
      </c>
      <c r="O32" s="74">
        <v>54</v>
      </c>
      <c r="P32" s="74">
        <v>92</v>
      </c>
    </row>
    <row r="33" spans="3:16" s="72" customFormat="1" ht="15" customHeight="1" x14ac:dyDescent="0.2">
      <c r="C33" s="56" t="s">
        <v>214</v>
      </c>
      <c r="D33" s="73">
        <v>445</v>
      </c>
      <c r="E33" s="73">
        <v>52</v>
      </c>
      <c r="F33" s="73">
        <v>58</v>
      </c>
      <c r="G33" s="73">
        <v>50</v>
      </c>
      <c r="H33" s="73">
        <v>0</v>
      </c>
      <c r="I33" s="73">
        <v>0</v>
      </c>
      <c r="J33" s="73">
        <v>0</v>
      </c>
      <c r="K33" s="73">
        <v>0</v>
      </c>
      <c r="L33" s="73">
        <v>0</v>
      </c>
      <c r="M33" s="73">
        <v>0</v>
      </c>
      <c r="N33" s="73">
        <v>35</v>
      </c>
      <c r="O33" s="73">
        <v>54</v>
      </c>
      <c r="P33" s="73">
        <v>196</v>
      </c>
    </row>
    <row r="34" spans="3:16" s="72" customFormat="1" ht="15" customHeight="1" x14ac:dyDescent="0.2">
      <c r="C34" s="55" t="s">
        <v>26</v>
      </c>
      <c r="D34" s="73">
        <v>0</v>
      </c>
      <c r="E34" s="74">
        <v>0</v>
      </c>
      <c r="F34" s="74">
        <v>0</v>
      </c>
      <c r="G34" s="74">
        <v>0</v>
      </c>
      <c r="H34" s="74">
        <v>0</v>
      </c>
      <c r="I34" s="74">
        <v>0</v>
      </c>
      <c r="J34" s="74">
        <v>0</v>
      </c>
      <c r="K34" s="74">
        <v>0</v>
      </c>
      <c r="L34" s="74">
        <v>0</v>
      </c>
      <c r="M34" s="74">
        <v>0</v>
      </c>
      <c r="N34" s="74">
        <v>0</v>
      </c>
      <c r="O34" s="74">
        <v>0</v>
      </c>
      <c r="P34" s="74">
        <v>0</v>
      </c>
    </row>
    <row r="35" spans="3:16" s="72" customFormat="1" ht="15" customHeight="1" x14ac:dyDescent="0.2">
      <c r="C35" s="55" t="s">
        <v>27</v>
      </c>
      <c r="D35" s="73">
        <v>2</v>
      </c>
      <c r="E35" s="74">
        <v>0</v>
      </c>
      <c r="F35" s="74">
        <v>0</v>
      </c>
      <c r="G35" s="74">
        <v>0</v>
      </c>
      <c r="H35" s="74">
        <v>0</v>
      </c>
      <c r="I35" s="74">
        <v>0</v>
      </c>
      <c r="J35" s="74">
        <v>0</v>
      </c>
      <c r="K35" s="74">
        <v>0</v>
      </c>
      <c r="L35" s="74">
        <v>0</v>
      </c>
      <c r="M35" s="74">
        <v>0</v>
      </c>
      <c r="N35" s="74">
        <v>0</v>
      </c>
      <c r="O35" s="74">
        <v>2</v>
      </c>
      <c r="P35" s="74">
        <v>0</v>
      </c>
    </row>
    <row r="36" spans="3:16" s="72" customFormat="1" ht="15" customHeight="1" x14ac:dyDescent="0.2">
      <c r="C36" s="55" t="s">
        <v>28</v>
      </c>
      <c r="D36" s="73">
        <v>64</v>
      </c>
      <c r="E36" s="74">
        <v>11</v>
      </c>
      <c r="F36" s="74">
        <v>18</v>
      </c>
      <c r="G36" s="74">
        <v>5</v>
      </c>
      <c r="H36" s="74">
        <v>0</v>
      </c>
      <c r="I36" s="74">
        <v>0</v>
      </c>
      <c r="J36" s="74">
        <v>0</v>
      </c>
      <c r="K36" s="74">
        <v>0</v>
      </c>
      <c r="L36" s="74">
        <v>0</v>
      </c>
      <c r="M36" s="74">
        <v>0</v>
      </c>
      <c r="N36" s="74">
        <v>6</v>
      </c>
      <c r="O36" s="74">
        <v>6</v>
      </c>
      <c r="P36" s="74">
        <v>18</v>
      </c>
    </row>
    <row r="37" spans="3:16" s="72" customFormat="1" ht="15" customHeight="1" x14ac:dyDescent="0.2">
      <c r="C37" s="55" t="s">
        <v>29</v>
      </c>
      <c r="D37" s="73">
        <v>0</v>
      </c>
      <c r="E37" s="74">
        <v>0</v>
      </c>
      <c r="F37" s="74">
        <v>0</v>
      </c>
      <c r="G37" s="74">
        <v>0</v>
      </c>
      <c r="H37" s="74">
        <v>0</v>
      </c>
      <c r="I37" s="74">
        <v>0</v>
      </c>
      <c r="J37" s="74">
        <v>0</v>
      </c>
      <c r="K37" s="74">
        <v>0</v>
      </c>
      <c r="L37" s="74">
        <v>0</v>
      </c>
      <c r="M37" s="74">
        <v>0</v>
      </c>
      <c r="N37" s="74">
        <v>0</v>
      </c>
      <c r="O37" s="74">
        <v>0</v>
      </c>
      <c r="P37" s="74">
        <v>0</v>
      </c>
    </row>
    <row r="38" spans="3:16" s="72" customFormat="1" ht="15" customHeight="1" x14ac:dyDescent="0.2">
      <c r="C38" s="55" t="s">
        <v>30</v>
      </c>
      <c r="D38" s="73">
        <v>1</v>
      </c>
      <c r="E38" s="74">
        <v>0</v>
      </c>
      <c r="F38" s="74">
        <v>0</v>
      </c>
      <c r="G38" s="74">
        <v>0</v>
      </c>
      <c r="H38" s="74">
        <v>0</v>
      </c>
      <c r="I38" s="74">
        <v>0</v>
      </c>
      <c r="J38" s="74">
        <v>0</v>
      </c>
      <c r="K38" s="74">
        <v>0</v>
      </c>
      <c r="L38" s="74">
        <v>0</v>
      </c>
      <c r="M38" s="74">
        <v>0</v>
      </c>
      <c r="N38" s="74">
        <v>0</v>
      </c>
      <c r="O38" s="74">
        <v>0</v>
      </c>
      <c r="P38" s="74">
        <v>1</v>
      </c>
    </row>
    <row r="39" spans="3:16" s="72" customFormat="1" ht="15" customHeight="1" x14ac:dyDescent="0.2">
      <c r="C39" s="55" t="s">
        <v>404</v>
      </c>
      <c r="D39" s="73">
        <v>164</v>
      </c>
      <c r="E39" s="74">
        <v>11</v>
      </c>
      <c r="F39" s="74">
        <v>9</v>
      </c>
      <c r="G39" s="74">
        <v>13</v>
      </c>
      <c r="H39" s="74">
        <v>0</v>
      </c>
      <c r="I39" s="74">
        <v>0</v>
      </c>
      <c r="J39" s="74">
        <v>0</v>
      </c>
      <c r="K39" s="74">
        <v>0</v>
      </c>
      <c r="L39" s="74">
        <v>0</v>
      </c>
      <c r="M39" s="74">
        <v>0</v>
      </c>
      <c r="N39" s="74">
        <v>6</v>
      </c>
      <c r="O39" s="74">
        <v>20</v>
      </c>
      <c r="P39" s="74">
        <v>105</v>
      </c>
    </row>
    <row r="40" spans="3:16" s="72" customFormat="1" ht="15" customHeight="1" x14ac:dyDescent="0.2">
      <c r="C40" s="55" t="s">
        <v>31</v>
      </c>
      <c r="D40" s="73">
        <v>16</v>
      </c>
      <c r="E40" s="74">
        <v>3</v>
      </c>
      <c r="F40" s="74">
        <v>1</v>
      </c>
      <c r="G40" s="74">
        <v>0</v>
      </c>
      <c r="H40" s="74">
        <v>0</v>
      </c>
      <c r="I40" s="74">
        <v>0</v>
      </c>
      <c r="J40" s="74">
        <v>0</v>
      </c>
      <c r="K40" s="74">
        <v>0</v>
      </c>
      <c r="L40" s="74">
        <v>0</v>
      </c>
      <c r="M40" s="74">
        <v>0</v>
      </c>
      <c r="N40" s="74">
        <v>0</v>
      </c>
      <c r="O40" s="74">
        <v>4</v>
      </c>
      <c r="P40" s="74">
        <v>8</v>
      </c>
    </row>
    <row r="41" spans="3:16" s="72" customFormat="1" ht="15" customHeight="1" x14ac:dyDescent="0.2">
      <c r="C41" s="55" t="s">
        <v>32</v>
      </c>
      <c r="D41" s="73">
        <v>0</v>
      </c>
      <c r="E41" s="74">
        <v>0</v>
      </c>
      <c r="F41" s="74">
        <v>0</v>
      </c>
      <c r="G41" s="74">
        <v>0</v>
      </c>
      <c r="H41" s="74">
        <v>0</v>
      </c>
      <c r="I41" s="74">
        <v>0</v>
      </c>
      <c r="J41" s="74">
        <v>0</v>
      </c>
      <c r="K41" s="74">
        <v>0</v>
      </c>
      <c r="L41" s="74">
        <v>0</v>
      </c>
      <c r="M41" s="74">
        <v>0</v>
      </c>
      <c r="N41" s="74">
        <v>0</v>
      </c>
      <c r="O41" s="74">
        <v>0</v>
      </c>
      <c r="P41" s="74">
        <v>0</v>
      </c>
    </row>
    <row r="42" spans="3:16" s="72" customFormat="1" ht="15" customHeight="1" x14ac:dyDescent="0.2">
      <c r="C42" s="55" t="s">
        <v>395</v>
      </c>
      <c r="D42" s="73">
        <v>187</v>
      </c>
      <c r="E42" s="74">
        <v>27</v>
      </c>
      <c r="F42" s="74">
        <v>30</v>
      </c>
      <c r="G42" s="74">
        <v>30</v>
      </c>
      <c r="H42" s="74">
        <v>0</v>
      </c>
      <c r="I42" s="74">
        <v>0</v>
      </c>
      <c r="J42" s="74">
        <v>0</v>
      </c>
      <c r="K42" s="74">
        <v>0</v>
      </c>
      <c r="L42" s="74">
        <v>0</v>
      </c>
      <c r="M42" s="74">
        <v>0</v>
      </c>
      <c r="N42" s="74">
        <v>21</v>
      </c>
      <c r="O42" s="74">
        <v>22</v>
      </c>
      <c r="P42" s="74">
        <v>57</v>
      </c>
    </row>
    <row r="43" spans="3:16" s="72" customFormat="1" ht="15" customHeight="1" x14ac:dyDescent="0.2">
      <c r="C43" s="55" t="s">
        <v>33</v>
      </c>
      <c r="D43" s="73">
        <v>0</v>
      </c>
      <c r="E43" s="74">
        <v>0</v>
      </c>
      <c r="F43" s="74">
        <v>0</v>
      </c>
      <c r="G43" s="74">
        <v>0</v>
      </c>
      <c r="H43" s="74">
        <v>0</v>
      </c>
      <c r="I43" s="74">
        <v>0</v>
      </c>
      <c r="J43" s="74">
        <v>0</v>
      </c>
      <c r="K43" s="74">
        <v>0</v>
      </c>
      <c r="L43" s="74">
        <v>0</v>
      </c>
      <c r="M43" s="74">
        <v>0</v>
      </c>
      <c r="N43" s="74">
        <v>0</v>
      </c>
      <c r="O43" s="74">
        <v>0</v>
      </c>
      <c r="P43" s="74">
        <v>0</v>
      </c>
    </row>
    <row r="44" spans="3:16" s="72" customFormat="1" ht="15" customHeight="1" x14ac:dyDescent="0.2">
      <c r="C44" s="55" t="s">
        <v>1002</v>
      </c>
      <c r="D44" s="73">
        <v>2</v>
      </c>
      <c r="E44" s="74">
        <v>0</v>
      </c>
      <c r="F44" s="74">
        <v>0</v>
      </c>
      <c r="G44" s="74">
        <v>0</v>
      </c>
      <c r="H44" s="74">
        <v>0</v>
      </c>
      <c r="I44" s="74">
        <v>0</v>
      </c>
      <c r="J44" s="74">
        <v>0</v>
      </c>
      <c r="K44" s="74">
        <v>0</v>
      </c>
      <c r="L44" s="74">
        <v>0</v>
      </c>
      <c r="M44" s="74">
        <v>0</v>
      </c>
      <c r="N44" s="74">
        <v>0</v>
      </c>
      <c r="O44" s="74">
        <v>0</v>
      </c>
      <c r="P44" s="74">
        <v>2</v>
      </c>
    </row>
    <row r="45" spans="3:16" s="72" customFormat="1" ht="15" customHeight="1" x14ac:dyDescent="0.2">
      <c r="C45" s="55" t="s">
        <v>34</v>
      </c>
      <c r="D45" s="73">
        <v>4</v>
      </c>
      <c r="E45" s="74">
        <v>0</v>
      </c>
      <c r="F45" s="74">
        <v>0</v>
      </c>
      <c r="G45" s="74">
        <v>1</v>
      </c>
      <c r="H45" s="74">
        <v>0</v>
      </c>
      <c r="I45" s="74">
        <v>0</v>
      </c>
      <c r="J45" s="74">
        <v>0</v>
      </c>
      <c r="K45" s="74">
        <v>0</v>
      </c>
      <c r="L45" s="74">
        <v>0</v>
      </c>
      <c r="M45" s="74">
        <v>0</v>
      </c>
      <c r="N45" s="74">
        <v>2</v>
      </c>
      <c r="O45" s="74">
        <v>0</v>
      </c>
      <c r="P45" s="74">
        <v>1</v>
      </c>
    </row>
    <row r="46" spans="3:16" s="72" customFormat="1" ht="15" customHeight="1" x14ac:dyDescent="0.2">
      <c r="C46" s="55" t="s">
        <v>475</v>
      </c>
      <c r="D46" s="73">
        <v>5</v>
      </c>
      <c r="E46" s="74">
        <v>0</v>
      </c>
      <c r="F46" s="74">
        <v>0</v>
      </c>
      <c r="G46" s="74">
        <v>1</v>
      </c>
      <c r="H46" s="74">
        <v>0</v>
      </c>
      <c r="I46" s="74">
        <v>0</v>
      </c>
      <c r="J46" s="74">
        <v>0</v>
      </c>
      <c r="K46" s="74">
        <v>0</v>
      </c>
      <c r="L46" s="74">
        <v>0</v>
      </c>
      <c r="M46" s="74">
        <v>0</v>
      </c>
      <c r="N46" s="74">
        <v>0</v>
      </c>
      <c r="O46" s="74">
        <v>0</v>
      </c>
      <c r="P46" s="74">
        <v>4</v>
      </c>
    </row>
    <row r="47" spans="3:16" s="72" customFormat="1" ht="15" customHeight="1" x14ac:dyDescent="0.2">
      <c r="C47" s="59" t="s">
        <v>215</v>
      </c>
      <c r="D47" s="71">
        <v>27110</v>
      </c>
      <c r="E47" s="71">
        <v>2769</v>
      </c>
      <c r="F47" s="71">
        <v>2021</v>
      </c>
      <c r="G47" s="71">
        <v>1919</v>
      </c>
      <c r="H47" s="71">
        <v>0</v>
      </c>
      <c r="I47" s="71">
        <v>0</v>
      </c>
      <c r="J47" s="71">
        <v>0</v>
      </c>
      <c r="K47" s="71">
        <v>0</v>
      </c>
      <c r="L47" s="71">
        <v>0</v>
      </c>
      <c r="M47" s="71">
        <v>0</v>
      </c>
      <c r="N47" s="71">
        <v>2373</v>
      </c>
      <c r="O47" s="71">
        <v>6106</v>
      </c>
      <c r="P47" s="71">
        <v>11922</v>
      </c>
    </row>
    <row r="48" spans="3:16" s="72" customFormat="1" ht="15" customHeight="1" x14ac:dyDescent="0.2">
      <c r="C48" s="55" t="s">
        <v>35</v>
      </c>
      <c r="D48" s="73">
        <v>10</v>
      </c>
      <c r="E48" s="74">
        <v>4</v>
      </c>
      <c r="F48" s="74">
        <v>0</v>
      </c>
      <c r="G48" s="74">
        <v>2</v>
      </c>
      <c r="H48" s="74">
        <v>0</v>
      </c>
      <c r="I48" s="74">
        <v>0</v>
      </c>
      <c r="J48" s="74">
        <v>0</v>
      </c>
      <c r="K48" s="74">
        <v>0</v>
      </c>
      <c r="L48" s="74">
        <v>0</v>
      </c>
      <c r="M48" s="74">
        <v>0</v>
      </c>
      <c r="N48" s="74">
        <v>1</v>
      </c>
      <c r="O48" s="74">
        <v>2</v>
      </c>
      <c r="P48" s="74">
        <v>1</v>
      </c>
    </row>
    <row r="49" spans="3:16" s="72" customFormat="1" ht="15" customHeight="1" x14ac:dyDescent="0.2">
      <c r="C49" s="55" t="s">
        <v>36</v>
      </c>
      <c r="D49" s="73">
        <v>4044</v>
      </c>
      <c r="E49" s="74">
        <v>321</v>
      </c>
      <c r="F49" s="74">
        <v>288</v>
      </c>
      <c r="G49" s="74">
        <v>254</v>
      </c>
      <c r="H49" s="74">
        <v>0</v>
      </c>
      <c r="I49" s="74">
        <v>0</v>
      </c>
      <c r="J49" s="74">
        <v>0</v>
      </c>
      <c r="K49" s="74">
        <v>0</v>
      </c>
      <c r="L49" s="74">
        <v>0</v>
      </c>
      <c r="M49" s="74">
        <v>0</v>
      </c>
      <c r="N49" s="74">
        <v>345</v>
      </c>
      <c r="O49" s="74">
        <v>789</v>
      </c>
      <c r="P49" s="74">
        <v>2047</v>
      </c>
    </row>
    <row r="50" spans="3:16" s="72" customFormat="1" ht="15" customHeight="1" x14ac:dyDescent="0.2">
      <c r="C50" s="55" t="s">
        <v>37</v>
      </c>
      <c r="D50" s="73">
        <v>16</v>
      </c>
      <c r="E50" s="74">
        <v>0</v>
      </c>
      <c r="F50" s="74">
        <v>1</v>
      </c>
      <c r="G50" s="74">
        <v>0</v>
      </c>
      <c r="H50" s="74">
        <v>0</v>
      </c>
      <c r="I50" s="74">
        <v>0</v>
      </c>
      <c r="J50" s="74">
        <v>0</v>
      </c>
      <c r="K50" s="74">
        <v>0</v>
      </c>
      <c r="L50" s="74">
        <v>0</v>
      </c>
      <c r="M50" s="74">
        <v>0</v>
      </c>
      <c r="N50" s="74">
        <v>2</v>
      </c>
      <c r="O50" s="74">
        <v>3</v>
      </c>
      <c r="P50" s="74">
        <v>10</v>
      </c>
    </row>
    <row r="51" spans="3:16" s="72" customFormat="1" ht="15" customHeight="1" x14ac:dyDescent="0.2">
      <c r="C51" s="55" t="s">
        <v>476</v>
      </c>
      <c r="D51" s="73">
        <v>0</v>
      </c>
      <c r="E51" s="74">
        <v>0</v>
      </c>
      <c r="F51" s="74">
        <v>0</v>
      </c>
      <c r="G51" s="74">
        <v>0</v>
      </c>
      <c r="H51" s="74">
        <v>0</v>
      </c>
      <c r="I51" s="74">
        <v>0</v>
      </c>
      <c r="J51" s="74">
        <v>0</v>
      </c>
      <c r="K51" s="74">
        <v>0</v>
      </c>
      <c r="L51" s="74">
        <v>0</v>
      </c>
      <c r="M51" s="74">
        <v>0</v>
      </c>
      <c r="N51" s="74">
        <v>0</v>
      </c>
      <c r="O51" s="74">
        <v>0</v>
      </c>
      <c r="P51" s="74">
        <v>0</v>
      </c>
    </row>
    <row r="52" spans="3:16" s="72" customFormat="1" ht="15" customHeight="1" x14ac:dyDescent="0.2">
      <c r="C52" s="55" t="s">
        <v>38</v>
      </c>
      <c r="D52" s="73">
        <v>338</v>
      </c>
      <c r="E52" s="74">
        <v>43</v>
      </c>
      <c r="F52" s="74">
        <v>31</v>
      </c>
      <c r="G52" s="74">
        <v>22</v>
      </c>
      <c r="H52" s="74">
        <v>0</v>
      </c>
      <c r="I52" s="74">
        <v>0</v>
      </c>
      <c r="J52" s="74">
        <v>0</v>
      </c>
      <c r="K52" s="74">
        <v>0</v>
      </c>
      <c r="L52" s="74">
        <v>0</v>
      </c>
      <c r="M52" s="74">
        <v>0</v>
      </c>
      <c r="N52" s="74">
        <v>27</v>
      </c>
      <c r="O52" s="74">
        <v>71</v>
      </c>
      <c r="P52" s="74">
        <v>144</v>
      </c>
    </row>
    <row r="53" spans="3:16" s="72" customFormat="1" ht="15" customHeight="1" x14ac:dyDescent="0.2">
      <c r="C53" s="55" t="s">
        <v>477</v>
      </c>
      <c r="D53" s="73">
        <v>0</v>
      </c>
      <c r="E53" s="74">
        <v>0</v>
      </c>
      <c r="F53" s="74">
        <v>0</v>
      </c>
      <c r="G53" s="74">
        <v>0</v>
      </c>
      <c r="H53" s="74">
        <v>0</v>
      </c>
      <c r="I53" s="74">
        <v>0</v>
      </c>
      <c r="J53" s="74">
        <v>0</v>
      </c>
      <c r="K53" s="74">
        <v>0</v>
      </c>
      <c r="L53" s="74">
        <v>0</v>
      </c>
      <c r="M53" s="74">
        <v>0</v>
      </c>
      <c r="N53" s="74">
        <v>0</v>
      </c>
      <c r="O53" s="74">
        <v>0</v>
      </c>
      <c r="P53" s="74">
        <v>0</v>
      </c>
    </row>
    <row r="54" spans="3:16" s="72" customFormat="1" ht="15" customHeight="1" x14ac:dyDescent="0.2">
      <c r="C54" s="55" t="s">
        <v>397</v>
      </c>
      <c r="D54" s="73">
        <v>702</v>
      </c>
      <c r="E54" s="74">
        <v>54</v>
      </c>
      <c r="F54" s="74">
        <v>37</v>
      </c>
      <c r="G54" s="74">
        <v>35</v>
      </c>
      <c r="H54" s="74">
        <v>0</v>
      </c>
      <c r="I54" s="74">
        <v>0</v>
      </c>
      <c r="J54" s="74">
        <v>0</v>
      </c>
      <c r="K54" s="74">
        <v>0</v>
      </c>
      <c r="L54" s="74">
        <v>0</v>
      </c>
      <c r="M54" s="74">
        <v>0</v>
      </c>
      <c r="N54" s="74">
        <v>58</v>
      </c>
      <c r="O54" s="74">
        <v>155</v>
      </c>
      <c r="P54" s="74">
        <v>363</v>
      </c>
    </row>
    <row r="55" spans="3:16" s="72" customFormat="1" ht="15" customHeight="1" x14ac:dyDescent="0.2">
      <c r="C55" s="55" t="s">
        <v>478</v>
      </c>
      <c r="D55" s="73">
        <v>9</v>
      </c>
      <c r="E55" s="74">
        <v>0</v>
      </c>
      <c r="F55" s="74">
        <v>2</v>
      </c>
      <c r="G55" s="74">
        <v>0</v>
      </c>
      <c r="H55" s="74">
        <v>0</v>
      </c>
      <c r="I55" s="74">
        <v>0</v>
      </c>
      <c r="J55" s="74">
        <v>0</v>
      </c>
      <c r="K55" s="74">
        <v>0</v>
      </c>
      <c r="L55" s="74">
        <v>0</v>
      </c>
      <c r="M55" s="74">
        <v>0</v>
      </c>
      <c r="N55" s="74">
        <v>0</v>
      </c>
      <c r="O55" s="74">
        <v>1</v>
      </c>
      <c r="P55" s="74">
        <v>6</v>
      </c>
    </row>
    <row r="56" spans="3:16" s="72" customFormat="1" ht="15" customHeight="1" x14ac:dyDescent="0.2">
      <c r="C56" s="55" t="s">
        <v>39</v>
      </c>
      <c r="D56" s="73">
        <v>7</v>
      </c>
      <c r="E56" s="74">
        <v>0</v>
      </c>
      <c r="F56" s="74">
        <v>0</v>
      </c>
      <c r="G56" s="74">
        <v>1</v>
      </c>
      <c r="H56" s="74">
        <v>0</v>
      </c>
      <c r="I56" s="74">
        <v>0</v>
      </c>
      <c r="J56" s="74">
        <v>0</v>
      </c>
      <c r="K56" s="74">
        <v>0</v>
      </c>
      <c r="L56" s="74">
        <v>0</v>
      </c>
      <c r="M56" s="74">
        <v>0</v>
      </c>
      <c r="N56" s="74">
        <v>1</v>
      </c>
      <c r="O56" s="74">
        <v>2</v>
      </c>
      <c r="P56" s="74">
        <v>3</v>
      </c>
    </row>
    <row r="57" spans="3:16" s="72" customFormat="1" ht="15" customHeight="1" x14ac:dyDescent="0.2">
      <c r="C57" s="55" t="s">
        <v>40</v>
      </c>
      <c r="D57" s="73">
        <v>64</v>
      </c>
      <c r="E57" s="74">
        <v>15</v>
      </c>
      <c r="F57" s="74">
        <v>9</v>
      </c>
      <c r="G57" s="74">
        <v>10</v>
      </c>
      <c r="H57" s="74">
        <v>0</v>
      </c>
      <c r="I57" s="74">
        <v>0</v>
      </c>
      <c r="J57" s="74">
        <v>0</v>
      </c>
      <c r="K57" s="74">
        <v>0</v>
      </c>
      <c r="L57" s="74">
        <v>0</v>
      </c>
      <c r="M57" s="74">
        <v>0</v>
      </c>
      <c r="N57" s="74">
        <v>0</v>
      </c>
      <c r="O57" s="74">
        <v>17</v>
      </c>
      <c r="P57" s="74">
        <v>13</v>
      </c>
    </row>
    <row r="58" spans="3:16" s="72" customFormat="1" ht="15" customHeight="1" x14ac:dyDescent="0.2">
      <c r="C58" s="55" t="s">
        <v>94</v>
      </c>
      <c r="D58" s="73">
        <v>11</v>
      </c>
      <c r="E58" s="74">
        <v>1</v>
      </c>
      <c r="F58" s="74">
        <v>0</v>
      </c>
      <c r="G58" s="74">
        <v>1</v>
      </c>
      <c r="H58" s="74">
        <v>0</v>
      </c>
      <c r="I58" s="74">
        <v>0</v>
      </c>
      <c r="J58" s="74">
        <v>0</v>
      </c>
      <c r="K58" s="74">
        <v>0</v>
      </c>
      <c r="L58" s="74">
        <v>0</v>
      </c>
      <c r="M58" s="74">
        <v>0</v>
      </c>
      <c r="N58" s="74">
        <v>1</v>
      </c>
      <c r="O58" s="74">
        <v>4</v>
      </c>
      <c r="P58" s="74">
        <v>4</v>
      </c>
    </row>
    <row r="59" spans="3:16" s="72" customFormat="1" ht="15" customHeight="1" x14ac:dyDescent="0.2">
      <c r="C59" s="55" t="s">
        <v>479</v>
      </c>
      <c r="D59" s="73">
        <v>0</v>
      </c>
      <c r="E59" s="74">
        <v>0</v>
      </c>
      <c r="F59" s="74">
        <v>0</v>
      </c>
      <c r="G59" s="74">
        <v>0</v>
      </c>
      <c r="H59" s="74">
        <v>0</v>
      </c>
      <c r="I59" s="74">
        <v>0</v>
      </c>
      <c r="J59" s="74">
        <v>0</v>
      </c>
      <c r="K59" s="74">
        <v>0</v>
      </c>
      <c r="L59" s="74">
        <v>0</v>
      </c>
      <c r="M59" s="74">
        <v>0</v>
      </c>
      <c r="N59" s="74">
        <v>0</v>
      </c>
      <c r="O59" s="74">
        <v>0</v>
      </c>
      <c r="P59" s="74">
        <v>0</v>
      </c>
    </row>
    <row r="60" spans="3:16" s="72" customFormat="1" ht="15" customHeight="1" x14ac:dyDescent="0.2">
      <c r="C60" s="55" t="s">
        <v>41</v>
      </c>
      <c r="D60" s="73">
        <v>57</v>
      </c>
      <c r="E60" s="74">
        <v>5</v>
      </c>
      <c r="F60" s="74">
        <v>3</v>
      </c>
      <c r="G60" s="74">
        <v>4</v>
      </c>
      <c r="H60" s="74">
        <v>0</v>
      </c>
      <c r="I60" s="74">
        <v>0</v>
      </c>
      <c r="J60" s="74">
        <v>0</v>
      </c>
      <c r="K60" s="74">
        <v>0</v>
      </c>
      <c r="L60" s="74">
        <v>0</v>
      </c>
      <c r="M60" s="74">
        <v>0</v>
      </c>
      <c r="N60" s="74">
        <v>3</v>
      </c>
      <c r="O60" s="74">
        <v>8</v>
      </c>
      <c r="P60" s="74">
        <v>34</v>
      </c>
    </row>
    <row r="61" spans="3:16" s="72" customFormat="1" ht="15" customHeight="1" x14ac:dyDescent="0.2">
      <c r="C61" s="55" t="s">
        <v>42</v>
      </c>
      <c r="D61" s="73">
        <v>320</v>
      </c>
      <c r="E61" s="74">
        <v>23</v>
      </c>
      <c r="F61" s="74">
        <v>21</v>
      </c>
      <c r="G61" s="74">
        <v>16</v>
      </c>
      <c r="H61" s="74">
        <v>0</v>
      </c>
      <c r="I61" s="74">
        <v>0</v>
      </c>
      <c r="J61" s="74">
        <v>0</v>
      </c>
      <c r="K61" s="74">
        <v>0</v>
      </c>
      <c r="L61" s="74">
        <v>0</v>
      </c>
      <c r="M61" s="74">
        <v>0</v>
      </c>
      <c r="N61" s="74">
        <v>27</v>
      </c>
      <c r="O61" s="74">
        <v>72</v>
      </c>
      <c r="P61" s="74">
        <v>161</v>
      </c>
    </row>
    <row r="62" spans="3:16" s="72" customFormat="1" ht="15" customHeight="1" x14ac:dyDescent="0.2">
      <c r="C62" s="55" t="s">
        <v>44</v>
      </c>
      <c r="D62" s="73">
        <v>67</v>
      </c>
      <c r="E62" s="74">
        <v>6</v>
      </c>
      <c r="F62" s="74">
        <v>13</v>
      </c>
      <c r="G62" s="74">
        <v>11</v>
      </c>
      <c r="H62" s="74">
        <v>0</v>
      </c>
      <c r="I62" s="74">
        <v>0</v>
      </c>
      <c r="J62" s="74">
        <v>0</v>
      </c>
      <c r="K62" s="74">
        <v>0</v>
      </c>
      <c r="L62" s="74">
        <v>0</v>
      </c>
      <c r="M62" s="74">
        <v>0</v>
      </c>
      <c r="N62" s="74">
        <v>3</v>
      </c>
      <c r="O62" s="74">
        <v>12</v>
      </c>
      <c r="P62" s="74">
        <v>22</v>
      </c>
    </row>
    <row r="63" spans="3:16" s="72" customFormat="1" ht="15" customHeight="1" x14ac:dyDescent="0.2">
      <c r="C63" s="55" t="s">
        <v>43</v>
      </c>
      <c r="D63" s="73">
        <v>31</v>
      </c>
      <c r="E63" s="74">
        <v>3</v>
      </c>
      <c r="F63" s="74">
        <v>1</v>
      </c>
      <c r="G63" s="74">
        <v>2</v>
      </c>
      <c r="H63" s="74">
        <v>0</v>
      </c>
      <c r="I63" s="74">
        <v>0</v>
      </c>
      <c r="J63" s="74">
        <v>0</v>
      </c>
      <c r="K63" s="74">
        <v>0</v>
      </c>
      <c r="L63" s="74">
        <v>0</v>
      </c>
      <c r="M63" s="74">
        <v>0</v>
      </c>
      <c r="N63" s="74">
        <v>2</v>
      </c>
      <c r="O63" s="74">
        <v>11</v>
      </c>
      <c r="P63" s="74">
        <v>12</v>
      </c>
    </row>
    <row r="64" spans="3:16" s="72" customFormat="1" ht="15" customHeight="1" x14ac:dyDescent="0.2">
      <c r="C64" s="55" t="s">
        <v>45</v>
      </c>
      <c r="D64" s="73">
        <v>7036</v>
      </c>
      <c r="E64" s="74">
        <v>944</v>
      </c>
      <c r="F64" s="74">
        <v>590</v>
      </c>
      <c r="G64" s="74">
        <v>636</v>
      </c>
      <c r="H64" s="74">
        <v>0</v>
      </c>
      <c r="I64" s="74">
        <v>0</v>
      </c>
      <c r="J64" s="74">
        <v>0</v>
      </c>
      <c r="K64" s="74">
        <v>0</v>
      </c>
      <c r="L64" s="74">
        <v>0</v>
      </c>
      <c r="M64" s="74">
        <v>0</v>
      </c>
      <c r="N64" s="74">
        <v>720</v>
      </c>
      <c r="O64" s="74">
        <v>1686</v>
      </c>
      <c r="P64" s="74">
        <v>2460</v>
      </c>
    </row>
    <row r="65" spans="3:16" s="72" customFormat="1" ht="15" customHeight="1" x14ac:dyDescent="0.2">
      <c r="C65" s="55" t="s">
        <v>46</v>
      </c>
      <c r="D65" s="73">
        <v>30</v>
      </c>
      <c r="E65" s="74">
        <v>0</v>
      </c>
      <c r="F65" s="74">
        <v>1</v>
      </c>
      <c r="G65" s="74">
        <v>0</v>
      </c>
      <c r="H65" s="74">
        <v>0</v>
      </c>
      <c r="I65" s="74">
        <v>0</v>
      </c>
      <c r="J65" s="74">
        <v>0</v>
      </c>
      <c r="K65" s="74">
        <v>0</v>
      </c>
      <c r="L65" s="74">
        <v>0</v>
      </c>
      <c r="M65" s="74">
        <v>0</v>
      </c>
      <c r="N65" s="74">
        <v>1</v>
      </c>
      <c r="O65" s="74">
        <v>10</v>
      </c>
      <c r="P65" s="74">
        <v>18</v>
      </c>
    </row>
    <row r="66" spans="3:16" s="72" customFormat="1" ht="15" customHeight="1" x14ac:dyDescent="0.2">
      <c r="C66" s="55" t="s">
        <v>398</v>
      </c>
      <c r="D66" s="73">
        <v>540</v>
      </c>
      <c r="E66" s="74">
        <v>66</v>
      </c>
      <c r="F66" s="74">
        <v>84</v>
      </c>
      <c r="G66" s="74">
        <v>71</v>
      </c>
      <c r="H66" s="74">
        <v>0</v>
      </c>
      <c r="I66" s="74">
        <v>0</v>
      </c>
      <c r="J66" s="74">
        <v>0</v>
      </c>
      <c r="K66" s="74">
        <v>0</v>
      </c>
      <c r="L66" s="74">
        <v>0</v>
      </c>
      <c r="M66" s="74">
        <v>0</v>
      </c>
      <c r="N66" s="74">
        <v>35</v>
      </c>
      <c r="O66" s="74">
        <v>98</v>
      </c>
      <c r="P66" s="74">
        <v>186</v>
      </c>
    </row>
    <row r="67" spans="3:16" s="72" customFormat="1" ht="15" customHeight="1" x14ac:dyDescent="0.2">
      <c r="C67" s="55" t="s">
        <v>47</v>
      </c>
      <c r="D67" s="73">
        <v>173</v>
      </c>
      <c r="E67" s="74">
        <v>12</v>
      </c>
      <c r="F67" s="74">
        <v>15</v>
      </c>
      <c r="G67" s="74">
        <v>9</v>
      </c>
      <c r="H67" s="74">
        <v>0</v>
      </c>
      <c r="I67" s="74">
        <v>0</v>
      </c>
      <c r="J67" s="74">
        <v>0</v>
      </c>
      <c r="K67" s="74">
        <v>0</v>
      </c>
      <c r="L67" s="74">
        <v>0</v>
      </c>
      <c r="M67" s="74">
        <v>0</v>
      </c>
      <c r="N67" s="74">
        <v>15</v>
      </c>
      <c r="O67" s="74">
        <v>64</v>
      </c>
      <c r="P67" s="74">
        <v>58</v>
      </c>
    </row>
    <row r="68" spans="3:16" s="72" customFormat="1" ht="15" customHeight="1" x14ac:dyDescent="0.2">
      <c r="C68" s="55" t="s">
        <v>48</v>
      </c>
      <c r="D68" s="73">
        <v>3987</v>
      </c>
      <c r="E68" s="74">
        <v>451</v>
      </c>
      <c r="F68" s="74">
        <v>278</v>
      </c>
      <c r="G68" s="74">
        <v>190</v>
      </c>
      <c r="H68" s="74">
        <v>0</v>
      </c>
      <c r="I68" s="74">
        <v>0</v>
      </c>
      <c r="J68" s="74">
        <v>0</v>
      </c>
      <c r="K68" s="74">
        <v>0</v>
      </c>
      <c r="L68" s="74">
        <v>0</v>
      </c>
      <c r="M68" s="74">
        <v>0</v>
      </c>
      <c r="N68" s="74">
        <v>372</v>
      </c>
      <c r="O68" s="74">
        <v>894</v>
      </c>
      <c r="P68" s="74">
        <v>1802</v>
      </c>
    </row>
    <row r="69" spans="3:16" s="72" customFormat="1" ht="15" customHeight="1" x14ac:dyDescent="0.2">
      <c r="C69" s="55" t="s">
        <v>50</v>
      </c>
      <c r="D69" s="73">
        <v>3</v>
      </c>
      <c r="E69" s="74">
        <v>0</v>
      </c>
      <c r="F69" s="74">
        <v>0</v>
      </c>
      <c r="G69" s="74">
        <v>0</v>
      </c>
      <c r="H69" s="74">
        <v>0</v>
      </c>
      <c r="I69" s="74">
        <v>0</v>
      </c>
      <c r="J69" s="74">
        <v>0</v>
      </c>
      <c r="K69" s="74">
        <v>0</v>
      </c>
      <c r="L69" s="74">
        <v>0</v>
      </c>
      <c r="M69" s="74">
        <v>0</v>
      </c>
      <c r="N69" s="74">
        <v>1</v>
      </c>
      <c r="O69" s="74">
        <v>2</v>
      </c>
      <c r="P69" s="74">
        <v>0</v>
      </c>
    </row>
    <row r="70" spans="3:16" s="72" customFormat="1" ht="15" customHeight="1" x14ac:dyDescent="0.2">
      <c r="C70" s="55" t="s">
        <v>49</v>
      </c>
      <c r="D70" s="73">
        <v>109</v>
      </c>
      <c r="E70" s="74">
        <v>9</v>
      </c>
      <c r="F70" s="74">
        <v>11</v>
      </c>
      <c r="G70" s="74">
        <v>8</v>
      </c>
      <c r="H70" s="74">
        <v>0</v>
      </c>
      <c r="I70" s="74">
        <v>0</v>
      </c>
      <c r="J70" s="74">
        <v>0</v>
      </c>
      <c r="K70" s="74">
        <v>0</v>
      </c>
      <c r="L70" s="74">
        <v>0</v>
      </c>
      <c r="M70" s="74">
        <v>0</v>
      </c>
      <c r="N70" s="74">
        <v>11</v>
      </c>
      <c r="O70" s="74">
        <v>19</v>
      </c>
      <c r="P70" s="74">
        <v>51</v>
      </c>
    </row>
    <row r="71" spans="3:16" s="72" customFormat="1" ht="15" customHeight="1" x14ac:dyDescent="0.2">
      <c r="C71" s="55" t="s">
        <v>61</v>
      </c>
      <c r="D71" s="73">
        <v>994</v>
      </c>
      <c r="E71" s="74">
        <v>60</v>
      </c>
      <c r="F71" s="74">
        <v>31</v>
      </c>
      <c r="G71" s="74">
        <v>36</v>
      </c>
      <c r="H71" s="74">
        <v>0</v>
      </c>
      <c r="I71" s="74">
        <v>0</v>
      </c>
      <c r="J71" s="74">
        <v>0</v>
      </c>
      <c r="K71" s="74">
        <v>0</v>
      </c>
      <c r="L71" s="74">
        <v>0</v>
      </c>
      <c r="M71" s="74">
        <v>0</v>
      </c>
      <c r="N71" s="74">
        <v>85</v>
      </c>
      <c r="O71" s="74">
        <v>268</v>
      </c>
      <c r="P71" s="74">
        <v>514</v>
      </c>
    </row>
    <row r="72" spans="3:16" s="72" customFormat="1" ht="15" customHeight="1" x14ac:dyDescent="0.2">
      <c r="C72" s="55" t="s">
        <v>263</v>
      </c>
      <c r="D72" s="73">
        <v>75</v>
      </c>
      <c r="E72" s="74">
        <v>9</v>
      </c>
      <c r="F72" s="74">
        <v>5</v>
      </c>
      <c r="G72" s="74">
        <v>3</v>
      </c>
      <c r="H72" s="74">
        <v>0</v>
      </c>
      <c r="I72" s="74">
        <v>0</v>
      </c>
      <c r="J72" s="74">
        <v>0</v>
      </c>
      <c r="K72" s="74">
        <v>0</v>
      </c>
      <c r="L72" s="74">
        <v>0</v>
      </c>
      <c r="M72" s="74">
        <v>0</v>
      </c>
      <c r="N72" s="74">
        <v>10</v>
      </c>
      <c r="O72" s="74">
        <v>20</v>
      </c>
      <c r="P72" s="74">
        <v>28</v>
      </c>
    </row>
    <row r="73" spans="3:16" s="72" customFormat="1" ht="15" customHeight="1" x14ac:dyDescent="0.2">
      <c r="C73" s="55" t="s">
        <v>64</v>
      </c>
      <c r="D73" s="73">
        <v>1694</v>
      </c>
      <c r="E73" s="74">
        <v>56</v>
      </c>
      <c r="F73" s="74">
        <v>44</v>
      </c>
      <c r="G73" s="74">
        <v>39</v>
      </c>
      <c r="H73" s="74">
        <v>0</v>
      </c>
      <c r="I73" s="74">
        <v>0</v>
      </c>
      <c r="J73" s="74">
        <v>0</v>
      </c>
      <c r="K73" s="74">
        <v>0</v>
      </c>
      <c r="L73" s="74">
        <v>0</v>
      </c>
      <c r="M73" s="74">
        <v>0</v>
      </c>
      <c r="N73" s="74">
        <v>102</v>
      </c>
      <c r="O73" s="74">
        <v>420</v>
      </c>
      <c r="P73" s="74">
        <v>1033</v>
      </c>
    </row>
    <row r="74" spans="3:16" s="72" customFormat="1" ht="15" customHeight="1" x14ac:dyDescent="0.2">
      <c r="C74" s="55" t="s">
        <v>132</v>
      </c>
      <c r="D74" s="73">
        <v>180</v>
      </c>
      <c r="E74" s="74">
        <v>15</v>
      </c>
      <c r="F74" s="74">
        <v>10</v>
      </c>
      <c r="G74" s="74">
        <v>8</v>
      </c>
      <c r="H74" s="74">
        <v>0</v>
      </c>
      <c r="I74" s="74">
        <v>0</v>
      </c>
      <c r="J74" s="74">
        <v>0</v>
      </c>
      <c r="K74" s="74">
        <v>0</v>
      </c>
      <c r="L74" s="74">
        <v>0</v>
      </c>
      <c r="M74" s="74">
        <v>0</v>
      </c>
      <c r="N74" s="74">
        <v>7</v>
      </c>
      <c r="O74" s="74">
        <v>47</v>
      </c>
      <c r="P74" s="74">
        <v>93</v>
      </c>
    </row>
    <row r="75" spans="3:16" s="72" customFormat="1" ht="15" customHeight="1" x14ac:dyDescent="0.2">
      <c r="C75" s="55" t="s">
        <v>51</v>
      </c>
      <c r="D75" s="73">
        <v>47</v>
      </c>
      <c r="E75" s="74">
        <v>1</v>
      </c>
      <c r="F75" s="74">
        <v>0</v>
      </c>
      <c r="G75" s="74">
        <v>7</v>
      </c>
      <c r="H75" s="74">
        <v>0</v>
      </c>
      <c r="I75" s="74">
        <v>0</v>
      </c>
      <c r="J75" s="74">
        <v>0</v>
      </c>
      <c r="K75" s="74">
        <v>0</v>
      </c>
      <c r="L75" s="74">
        <v>0</v>
      </c>
      <c r="M75" s="74">
        <v>0</v>
      </c>
      <c r="N75" s="74">
        <v>0</v>
      </c>
      <c r="O75" s="74">
        <v>13</v>
      </c>
      <c r="P75" s="74">
        <v>26</v>
      </c>
    </row>
    <row r="76" spans="3:16" s="72" customFormat="1" ht="15" customHeight="1" x14ac:dyDescent="0.2">
      <c r="C76" s="55" t="s">
        <v>52</v>
      </c>
      <c r="D76" s="73">
        <v>2178</v>
      </c>
      <c r="E76" s="74">
        <v>211</v>
      </c>
      <c r="F76" s="74">
        <v>199</v>
      </c>
      <c r="G76" s="74">
        <v>226</v>
      </c>
      <c r="H76" s="74">
        <v>0</v>
      </c>
      <c r="I76" s="74">
        <v>0</v>
      </c>
      <c r="J76" s="74">
        <v>0</v>
      </c>
      <c r="K76" s="74">
        <v>0</v>
      </c>
      <c r="L76" s="74">
        <v>0</v>
      </c>
      <c r="M76" s="74">
        <v>0</v>
      </c>
      <c r="N76" s="74">
        <v>206</v>
      </c>
      <c r="O76" s="74">
        <v>513</v>
      </c>
      <c r="P76" s="74">
        <v>823</v>
      </c>
    </row>
    <row r="77" spans="3:16" s="72" customFormat="1" ht="15" customHeight="1" x14ac:dyDescent="0.2">
      <c r="C77" s="55" t="s">
        <v>54</v>
      </c>
      <c r="D77" s="73">
        <v>34</v>
      </c>
      <c r="E77" s="74">
        <v>3</v>
      </c>
      <c r="F77" s="74">
        <v>1</v>
      </c>
      <c r="G77" s="74">
        <v>7</v>
      </c>
      <c r="H77" s="74">
        <v>0</v>
      </c>
      <c r="I77" s="74">
        <v>0</v>
      </c>
      <c r="J77" s="74">
        <v>0</v>
      </c>
      <c r="K77" s="74">
        <v>0</v>
      </c>
      <c r="L77" s="74">
        <v>0</v>
      </c>
      <c r="M77" s="74">
        <v>0</v>
      </c>
      <c r="N77" s="74">
        <v>1</v>
      </c>
      <c r="O77" s="74">
        <v>13</v>
      </c>
      <c r="P77" s="74">
        <v>9</v>
      </c>
    </row>
    <row r="78" spans="3:16" s="72" customFormat="1" ht="15" customHeight="1" x14ac:dyDescent="0.2">
      <c r="C78" s="55" t="s">
        <v>53</v>
      </c>
      <c r="D78" s="73">
        <v>2</v>
      </c>
      <c r="E78" s="74">
        <v>0</v>
      </c>
      <c r="F78" s="74">
        <v>0</v>
      </c>
      <c r="G78" s="74">
        <v>0</v>
      </c>
      <c r="H78" s="74">
        <v>0</v>
      </c>
      <c r="I78" s="74">
        <v>0</v>
      </c>
      <c r="J78" s="74">
        <v>0</v>
      </c>
      <c r="K78" s="74">
        <v>0</v>
      </c>
      <c r="L78" s="74">
        <v>0</v>
      </c>
      <c r="M78" s="74">
        <v>0</v>
      </c>
      <c r="N78" s="74">
        <v>0</v>
      </c>
      <c r="O78" s="74">
        <v>0</v>
      </c>
      <c r="P78" s="74">
        <v>2</v>
      </c>
    </row>
    <row r="79" spans="3:16" s="72" customFormat="1" ht="15" customHeight="1" x14ac:dyDescent="0.2">
      <c r="C79" s="55" t="s">
        <v>55</v>
      </c>
      <c r="D79" s="73">
        <v>43</v>
      </c>
      <c r="E79" s="74">
        <v>3</v>
      </c>
      <c r="F79" s="74">
        <v>2</v>
      </c>
      <c r="G79" s="74">
        <v>10</v>
      </c>
      <c r="H79" s="74">
        <v>0</v>
      </c>
      <c r="I79" s="74">
        <v>0</v>
      </c>
      <c r="J79" s="74">
        <v>0</v>
      </c>
      <c r="K79" s="74">
        <v>0</v>
      </c>
      <c r="L79" s="74">
        <v>0</v>
      </c>
      <c r="M79" s="74">
        <v>0</v>
      </c>
      <c r="N79" s="74">
        <v>2</v>
      </c>
      <c r="O79" s="74">
        <v>4</v>
      </c>
      <c r="P79" s="74">
        <v>22</v>
      </c>
    </row>
    <row r="80" spans="3:16" s="72" customFormat="1" ht="15" customHeight="1" x14ac:dyDescent="0.2">
      <c r="C80" s="55" t="s">
        <v>56</v>
      </c>
      <c r="D80" s="73">
        <v>30</v>
      </c>
      <c r="E80" s="74">
        <v>8</v>
      </c>
      <c r="F80" s="74">
        <v>0</v>
      </c>
      <c r="G80" s="74">
        <v>0</v>
      </c>
      <c r="H80" s="74">
        <v>0</v>
      </c>
      <c r="I80" s="74">
        <v>0</v>
      </c>
      <c r="J80" s="74">
        <v>0</v>
      </c>
      <c r="K80" s="74">
        <v>0</v>
      </c>
      <c r="L80" s="74">
        <v>0</v>
      </c>
      <c r="M80" s="74">
        <v>0</v>
      </c>
      <c r="N80" s="74">
        <v>0</v>
      </c>
      <c r="O80" s="74">
        <v>7</v>
      </c>
      <c r="P80" s="74">
        <v>15</v>
      </c>
    </row>
    <row r="81" spans="3:16" s="72" customFormat="1" ht="15" customHeight="1" x14ac:dyDescent="0.2">
      <c r="C81" s="55" t="s">
        <v>57</v>
      </c>
      <c r="D81" s="73">
        <v>2</v>
      </c>
      <c r="E81" s="74">
        <v>0</v>
      </c>
      <c r="F81" s="74">
        <v>0</v>
      </c>
      <c r="G81" s="74">
        <v>0</v>
      </c>
      <c r="H81" s="74">
        <v>0</v>
      </c>
      <c r="I81" s="74">
        <v>0</v>
      </c>
      <c r="J81" s="74">
        <v>0</v>
      </c>
      <c r="K81" s="74">
        <v>0</v>
      </c>
      <c r="L81" s="74">
        <v>0</v>
      </c>
      <c r="M81" s="74">
        <v>0</v>
      </c>
      <c r="N81" s="74">
        <v>0</v>
      </c>
      <c r="O81" s="74">
        <v>0</v>
      </c>
      <c r="P81" s="74">
        <v>2</v>
      </c>
    </row>
    <row r="82" spans="3:16" s="72" customFormat="1" ht="15" customHeight="1" x14ac:dyDescent="0.2">
      <c r="C82" s="55" t="s">
        <v>58</v>
      </c>
      <c r="D82" s="73">
        <v>9</v>
      </c>
      <c r="E82" s="74">
        <v>1</v>
      </c>
      <c r="F82" s="74">
        <v>1</v>
      </c>
      <c r="G82" s="74">
        <v>0</v>
      </c>
      <c r="H82" s="74">
        <v>0</v>
      </c>
      <c r="I82" s="74">
        <v>0</v>
      </c>
      <c r="J82" s="74">
        <v>0</v>
      </c>
      <c r="K82" s="74">
        <v>0</v>
      </c>
      <c r="L82" s="74">
        <v>0</v>
      </c>
      <c r="M82" s="74">
        <v>0</v>
      </c>
      <c r="N82" s="74">
        <v>0</v>
      </c>
      <c r="O82" s="74">
        <v>3</v>
      </c>
      <c r="P82" s="74">
        <v>4</v>
      </c>
    </row>
    <row r="83" spans="3:16" s="72" customFormat="1" ht="15" customHeight="1" x14ac:dyDescent="0.2">
      <c r="C83" s="55" t="s">
        <v>59</v>
      </c>
      <c r="D83" s="73">
        <v>7</v>
      </c>
      <c r="E83" s="74">
        <v>1</v>
      </c>
      <c r="F83" s="74">
        <v>2</v>
      </c>
      <c r="G83" s="74">
        <v>1</v>
      </c>
      <c r="H83" s="74">
        <v>0</v>
      </c>
      <c r="I83" s="74">
        <v>0</v>
      </c>
      <c r="J83" s="74">
        <v>0</v>
      </c>
      <c r="K83" s="74">
        <v>0</v>
      </c>
      <c r="L83" s="74">
        <v>0</v>
      </c>
      <c r="M83" s="74">
        <v>0</v>
      </c>
      <c r="N83" s="74">
        <v>2</v>
      </c>
      <c r="O83" s="74">
        <v>0</v>
      </c>
      <c r="P83" s="74">
        <v>1</v>
      </c>
    </row>
    <row r="84" spans="3:16" s="72" customFormat="1" ht="15" customHeight="1" x14ac:dyDescent="0.2">
      <c r="C84" s="55" t="s">
        <v>989</v>
      </c>
      <c r="D84" s="73">
        <v>0</v>
      </c>
      <c r="E84" s="74">
        <v>0</v>
      </c>
      <c r="F84" s="74">
        <v>0</v>
      </c>
      <c r="G84" s="74">
        <v>0</v>
      </c>
      <c r="H84" s="74">
        <v>0</v>
      </c>
      <c r="I84" s="74">
        <v>0</v>
      </c>
      <c r="J84" s="74">
        <v>0</v>
      </c>
      <c r="K84" s="74">
        <v>0</v>
      </c>
      <c r="L84" s="74">
        <v>0</v>
      </c>
      <c r="M84" s="74">
        <v>0</v>
      </c>
      <c r="N84" s="74">
        <v>0</v>
      </c>
      <c r="O84" s="74">
        <v>0</v>
      </c>
      <c r="P84" s="74">
        <v>0</v>
      </c>
    </row>
    <row r="85" spans="3:16" s="72" customFormat="1" ht="15" customHeight="1" x14ac:dyDescent="0.2">
      <c r="C85" s="55" t="s">
        <v>60</v>
      </c>
      <c r="D85" s="73">
        <v>466</v>
      </c>
      <c r="E85" s="74">
        <v>32</v>
      </c>
      <c r="F85" s="74">
        <v>22</v>
      </c>
      <c r="G85" s="74">
        <v>28</v>
      </c>
      <c r="H85" s="74">
        <v>0</v>
      </c>
      <c r="I85" s="74">
        <v>0</v>
      </c>
      <c r="J85" s="74">
        <v>0</v>
      </c>
      <c r="K85" s="74">
        <v>0</v>
      </c>
      <c r="L85" s="74">
        <v>0</v>
      </c>
      <c r="M85" s="74">
        <v>0</v>
      </c>
      <c r="N85" s="74">
        <v>43</v>
      </c>
      <c r="O85" s="74">
        <v>117</v>
      </c>
      <c r="P85" s="74">
        <v>224</v>
      </c>
    </row>
    <row r="86" spans="3:16" s="72" customFormat="1" ht="15" customHeight="1" x14ac:dyDescent="0.2">
      <c r="C86" s="55" t="s">
        <v>62</v>
      </c>
      <c r="D86" s="73">
        <v>294</v>
      </c>
      <c r="E86" s="74">
        <v>27</v>
      </c>
      <c r="F86" s="74">
        <v>17</v>
      </c>
      <c r="G86" s="74">
        <v>16</v>
      </c>
      <c r="H86" s="74">
        <v>0</v>
      </c>
      <c r="I86" s="74">
        <v>0</v>
      </c>
      <c r="J86" s="74">
        <v>0</v>
      </c>
      <c r="K86" s="74">
        <v>0</v>
      </c>
      <c r="L86" s="74">
        <v>0</v>
      </c>
      <c r="M86" s="74">
        <v>0</v>
      </c>
      <c r="N86" s="74">
        <v>21</v>
      </c>
      <c r="O86" s="74">
        <v>114</v>
      </c>
      <c r="P86" s="74">
        <v>99</v>
      </c>
    </row>
    <row r="87" spans="3:16" s="72" customFormat="1" ht="15" customHeight="1" x14ac:dyDescent="0.2">
      <c r="C87" s="55" t="s">
        <v>63</v>
      </c>
      <c r="D87" s="73">
        <v>597</v>
      </c>
      <c r="E87" s="74">
        <v>94</v>
      </c>
      <c r="F87" s="74">
        <v>45</v>
      </c>
      <c r="G87" s="74">
        <v>62</v>
      </c>
      <c r="H87" s="74">
        <v>0</v>
      </c>
      <c r="I87" s="74">
        <v>0</v>
      </c>
      <c r="J87" s="74">
        <v>0</v>
      </c>
      <c r="K87" s="74">
        <v>0</v>
      </c>
      <c r="L87" s="74">
        <v>0</v>
      </c>
      <c r="M87" s="74">
        <v>0</v>
      </c>
      <c r="N87" s="74">
        <v>52</v>
      </c>
      <c r="O87" s="74">
        <v>156</v>
      </c>
      <c r="P87" s="74">
        <v>188</v>
      </c>
    </row>
    <row r="88" spans="3:16" s="72" customFormat="1" ht="15" customHeight="1" x14ac:dyDescent="0.2">
      <c r="C88" s="55" t="s">
        <v>65</v>
      </c>
      <c r="D88" s="73">
        <v>141</v>
      </c>
      <c r="E88" s="74">
        <v>17</v>
      </c>
      <c r="F88" s="74">
        <v>13</v>
      </c>
      <c r="G88" s="74">
        <v>13</v>
      </c>
      <c r="H88" s="74">
        <v>0</v>
      </c>
      <c r="I88" s="74">
        <v>0</v>
      </c>
      <c r="J88" s="74">
        <v>0</v>
      </c>
      <c r="K88" s="74">
        <v>0</v>
      </c>
      <c r="L88" s="74">
        <v>0</v>
      </c>
      <c r="M88" s="74">
        <v>0</v>
      </c>
      <c r="N88" s="74">
        <v>12</v>
      </c>
      <c r="O88" s="74">
        <v>31</v>
      </c>
      <c r="P88" s="74">
        <v>55</v>
      </c>
    </row>
    <row r="89" spans="3:16" s="72" customFormat="1" ht="15" customHeight="1" x14ac:dyDescent="0.2">
      <c r="C89" s="55" t="s">
        <v>480</v>
      </c>
      <c r="D89" s="73">
        <v>0</v>
      </c>
      <c r="E89" s="74">
        <v>0</v>
      </c>
      <c r="F89" s="74">
        <v>0</v>
      </c>
      <c r="G89" s="74">
        <v>0</v>
      </c>
      <c r="H89" s="74">
        <v>0</v>
      </c>
      <c r="I89" s="74">
        <v>0</v>
      </c>
      <c r="J89" s="74">
        <v>0</v>
      </c>
      <c r="K89" s="74">
        <v>0</v>
      </c>
      <c r="L89" s="74">
        <v>0</v>
      </c>
      <c r="M89" s="74">
        <v>0</v>
      </c>
      <c r="N89" s="74">
        <v>0</v>
      </c>
      <c r="O89" s="74">
        <v>0</v>
      </c>
      <c r="P89" s="74">
        <v>0</v>
      </c>
    </row>
    <row r="90" spans="3:16" s="72" customFormat="1" ht="15" customHeight="1" x14ac:dyDescent="0.2">
      <c r="C90" s="55" t="s">
        <v>66</v>
      </c>
      <c r="D90" s="73">
        <v>47</v>
      </c>
      <c r="E90" s="74">
        <v>3</v>
      </c>
      <c r="F90" s="74">
        <v>5</v>
      </c>
      <c r="G90" s="74">
        <v>8</v>
      </c>
      <c r="H90" s="74">
        <v>0</v>
      </c>
      <c r="I90" s="74">
        <v>0</v>
      </c>
      <c r="J90" s="74">
        <v>0</v>
      </c>
      <c r="K90" s="74">
        <v>0</v>
      </c>
      <c r="L90" s="74">
        <v>0</v>
      </c>
      <c r="M90" s="74">
        <v>0</v>
      </c>
      <c r="N90" s="74">
        <v>3</v>
      </c>
      <c r="O90" s="74">
        <v>11</v>
      </c>
      <c r="P90" s="74">
        <v>17</v>
      </c>
    </row>
    <row r="91" spans="3:16" s="72" customFormat="1" ht="15" customHeight="1" x14ac:dyDescent="0.2">
      <c r="C91" s="55" t="s">
        <v>67</v>
      </c>
      <c r="D91" s="73">
        <v>1042</v>
      </c>
      <c r="E91" s="74">
        <v>79</v>
      </c>
      <c r="F91" s="74">
        <v>66</v>
      </c>
      <c r="G91" s="74">
        <v>60</v>
      </c>
      <c r="H91" s="74">
        <v>0</v>
      </c>
      <c r="I91" s="74">
        <v>0</v>
      </c>
      <c r="J91" s="74">
        <v>0</v>
      </c>
      <c r="K91" s="74">
        <v>0</v>
      </c>
      <c r="L91" s="74">
        <v>0</v>
      </c>
      <c r="M91" s="74">
        <v>0</v>
      </c>
      <c r="N91" s="74">
        <v>67</v>
      </c>
      <c r="O91" s="74">
        <v>136</v>
      </c>
      <c r="P91" s="74">
        <v>634</v>
      </c>
    </row>
    <row r="92" spans="3:16" s="72" customFormat="1" ht="15" customHeight="1" x14ac:dyDescent="0.2">
      <c r="C92" s="55" t="s">
        <v>68</v>
      </c>
      <c r="D92" s="73">
        <v>1086</v>
      </c>
      <c r="E92" s="74">
        <v>89</v>
      </c>
      <c r="F92" s="74">
        <v>105</v>
      </c>
      <c r="G92" s="74">
        <v>56</v>
      </c>
      <c r="H92" s="74">
        <v>0</v>
      </c>
      <c r="I92" s="74">
        <v>0</v>
      </c>
      <c r="J92" s="74">
        <v>0</v>
      </c>
      <c r="K92" s="74">
        <v>0</v>
      </c>
      <c r="L92" s="74">
        <v>0</v>
      </c>
      <c r="M92" s="74">
        <v>0</v>
      </c>
      <c r="N92" s="74">
        <v>79</v>
      </c>
      <c r="O92" s="74">
        <v>208</v>
      </c>
      <c r="P92" s="74">
        <v>549</v>
      </c>
    </row>
    <row r="93" spans="3:16" s="72" customFormat="1" ht="15" customHeight="1" x14ac:dyDescent="0.2">
      <c r="C93" s="55" t="s">
        <v>100</v>
      </c>
      <c r="D93" s="73">
        <v>189</v>
      </c>
      <c r="E93" s="74">
        <v>23</v>
      </c>
      <c r="F93" s="74">
        <v>15</v>
      </c>
      <c r="G93" s="74">
        <v>34</v>
      </c>
      <c r="H93" s="74">
        <v>0</v>
      </c>
      <c r="I93" s="74">
        <v>0</v>
      </c>
      <c r="J93" s="74">
        <v>0</v>
      </c>
      <c r="K93" s="74">
        <v>0</v>
      </c>
      <c r="L93" s="74">
        <v>0</v>
      </c>
      <c r="M93" s="74">
        <v>0</v>
      </c>
      <c r="N93" s="74">
        <v>26</v>
      </c>
      <c r="O93" s="74">
        <v>30</v>
      </c>
      <c r="P93" s="74">
        <v>61</v>
      </c>
    </row>
    <row r="94" spans="3:16" s="72" customFormat="1" ht="15" customHeight="1" x14ac:dyDescent="0.2">
      <c r="C94" s="55" t="s">
        <v>69</v>
      </c>
      <c r="D94" s="73">
        <v>207</v>
      </c>
      <c r="E94" s="74">
        <v>43</v>
      </c>
      <c r="F94" s="74">
        <v>34</v>
      </c>
      <c r="G94" s="74">
        <v>23</v>
      </c>
      <c r="H94" s="74">
        <v>0</v>
      </c>
      <c r="I94" s="74">
        <v>0</v>
      </c>
      <c r="J94" s="74">
        <v>0</v>
      </c>
      <c r="K94" s="74">
        <v>0</v>
      </c>
      <c r="L94" s="74">
        <v>0</v>
      </c>
      <c r="M94" s="74">
        <v>0</v>
      </c>
      <c r="N94" s="74">
        <v>13</v>
      </c>
      <c r="O94" s="74">
        <v>34</v>
      </c>
      <c r="P94" s="74">
        <v>60</v>
      </c>
    </row>
    <row r="95" spans="3:16" s="72" customFormat="1" ht="15" customHeight="1" x14ac:dyDescent="0.2">
      <c r="C95" s="55" t="s">
        <v>481</v>
      </c>
      <c r="D95" s="73">
        <v>192</v>
      </c>
      <c r="E95" s="74">
        <v>37</v>
      </c>
      <c r="F95" s="74">
        <v>19</v>
      </c>
      <c r="G95" s="74">
        <v>10</v>
      </c>
      <c r="H95" s="74">
        <v>0</v>
      </c>
      <c r="I95" s="74">
        <v>0</v>
      </c>
      <c r="J95" s="74">
        <v>0</v>
      </c>
      <c r="K95" s="74">
        <v>0</v>
      </c>
      <c r="L95" s="74">
        <v>0</v>
      </c>
      <c r="M95" s="74">
        <v>0</v>
      </c>
      <c r="N95" s="74">
        <v>17</v>
      </c>
      <c r="O95" s="74">
        <v>41</v>
      </c>
      <c r="P95" s="74">
        <v>68</v>
      </c>
    </row>
    <row r="96" spans="3:16" s="72" customFormat="1" ht="15" customHeight="1" x14ac:dyDescent="0.2">
      <c r="C96" s="59" t="s">
        <v>237</v>
      </c>
      <c r="D96" s="71">
        <v>210</v>
      </c>
      <c r="E96" s="71">
        <v>24</v>
      </c>
      <c r="F96" s="71">
        <v>22</v>
      </c>
      <c r="G96" s="71">
        <v>17</v>
      </c>
      <c r="H96" s="71">
        <v>0</v>
      </c>
      <c r="I96" s="71">
        <v>0</v>
      </c>
      <c r="J96" s="71">
        <v>0</v>
      </c>
      <c r="K96" s="71">
        <v>0</v>
      </c>
      <c r="L96" s="71">
        <v>0</v>
      </c>
      <c r="M96" s="71">
        <v>0</v>
      </c>
      <c r="N96" s="71">
        <v>18</v>
      </c>
      <c r="O96" s="71">
        <v>57</v>
      </c>
      <c r="P96" s="71">
        <v>72</v>
      </c>
    </row>
    <row r="97" spans="3:16" s="72" customFormat="1" ht="15" customHeight="1" x14ac:dyDescent="0.2">
      <c r="C97" s="55" t="s">
        <v>70</v>
      </c>
      <c r="D97" s="73">
        <v>146</v>
      </c>
      <c r="E97" s="74">
        <v>16</v>
      </c>
      <c r="F97" s="74">
        <v>17</v>
      </c>
      <c r="G97" s="74">
        <v>8</v>
      </c>
      <c r="H97" s="74">
        <v>0</v>
      </c>
      <c r="I97" s="74">
        <v>0</v>
      </c>
      <c r="J97" s="74">
        <v>0</v>
      </c>
      <c r="K97" s="74">
        <v>0</v>
      </c>
      <c r="L97" s="74">
        <v>0</v>
      </c>
      <c r="M97" s="74">
        <v>0</v>
      </c>
      <c r="N97" s="74">
        <v>11</v>
      </c>
      <c r="O97" s="74">
        <v>40</v>
      </c>
      <c r="P97" s="74">
        <v>54</v>
      </c>
    </row>
    <row r="98" spans="3:16" s="72" customFormat="1" ht="15" customHeight="1" x14ac:dyDescent="0.2">
      <c r="C98" s="55" t="s">
        <v>71</v>
      </c>
      <c r="D98" s="73">
        <v>63</v>
      </c>
      <c r="E98" s="74">
        <v>8</v>
      </c>
      <c r="F98" s="74">
        <v>4</v>
      </c>
      <c r="G98" s="74">
        <v>9</v>
      </c>
      <c r="H98" s="74">
        <v>0</v>
      </c>
      <c r="I98" s="74">
        <v>0</v>
      </c>
      <c r="J98" s="74">
        <v>0</v>
      </c>
      <c r="K98" s="74">
        <v>0</v>
      </c>
      <c r="L98" s="74">
        <v>0</v>
      </c>
      <c r="M98" s="74">
        <v>0</v>
      </c>
      <c r="N98" s="74">
        <v>7</v>
      </c>
      <c r="O98" s="74">
        <v>17</v>
      </c>
      <c r="P98" s="74">
        <v>18</v>
      </c>
    </row>
    <row r="99" spans="3:16" s="72" customFormat="1" ht="15" customHeight="1" x14ac:dyDescent="0.2">
      <c r="C99" s="55" t="s">
        <v>482</v>
      </c>
      <c r="D99" s="73">
        <v>0</v>
      </c>
      <c r="E99" s="74">
        <v>0</v>
      </c>
      <c r="F99" s="74">
        <v>0</v>
      </c>
      <c r="G99" s="74">
        <v>0</v>
      </c>
      <c r="H99" s="74">
        <v>0</v>
      </c>
      <c r="I99" s="74">
        <v>0</v>
      </c>
      <c r="J99" s="74">
        <v>0</v>
      </c>
      <c r="K99" s="74">
        <v>0</v>
      </c>
      <c r="L99" s="74">
        <v>0</v>
      </c>
      <c r="M99" s="74">
        <v>0</v>
      </c>
      <c r="N99" s="74">
        <v>0</v>
      </c>
      <c r="O99" s="74">
        <v>0</v>
      </c>
      <c r="P99" s="74">
        <v>0</v>
      </c>
    </row>
    <row r="100" spans="3:16" s="72" customFormat="1" ht="15" customHeight="1" x14ac:dyDescent="0.2">
      <c r="C100" s="55" t="s">
        <v>133</v>
      </c>
      <c r="D100" s="73">
        <v>1</v>
      </c>
      <c r="E100" s="74">
        <v>0</v>
      </c>
      <c r="F100" s="74">
        <v>1</v>
      </c>
      <c r="G100" s="74">
        <v>0</v>
      </c>
      <c r="H100" s="74">
        <v>0</v>
      </c>
      <c r="I100" s="74">
        <v>0</v>
      </c>
      <c r="J100" s="74">
        <v>0</v>
      </c>
      <c r="K100" s="74">
        <v>0</v>
      </c>
      <c r="L100" s="74">
        <v>0</v>
      </c>
      <c r="M100" s="74">
        <v>0</v>
      </c>
      <c r="N100" s="74">
        <v>0</v>
      </c>
      <c r="O100" s="74">
        <v>0</v>
      </c>
      <c r="P100" s="74">
        <v>0</v>
      </c>
    </row>
    <row r="101" spans="3:16" s="72" customFormat="1" ht="15" customHeight="1" x14ac:dyDescent="0.2">
      <c r="C101" s="59" t="s">
        <v>264</v>
      </c>
      <c r="D101" s="71">
        <v>137</v>
      </c>
      <c r="E101" s="71">
        <v>19</v>
      </c>
      <c r="F101" s="71">
        <v>12</v>
      </c>
      <c r="G101" s="71">
        <v>23</v>
      </c>
      <c r="H101" s="71">
        <v>0</v>
      </c>
      <c r="I101" s="71">
        <v>0</v>
      </c>
      <c r="J101" s="71">
        <v>0</v>
      </c>
      <c r="K101" s="71">
        <v>0</v>
      </c>
      <c r="L101" s="71">
        <v>0</v>
      </c>
      <c r="M101" s="71">
        <v>0</v>
      </c>
      <c r="N101" s="71">
        <v>15</v>
      </c>
      <c r="O101" s="71">
        <v>35</v>
      </c>
      <c r="P101" s="71">
        <v>33</v>
      </c>
    </row>
    <row r="102" spans="3:16" s="72" customFormat="1" ht="15" customHeight="1" x14ac:dyDescent="0.2">
      <c r="C102" s="55" t="s">
        <v>483</v>
      </c>
      <c r="D102" s="73">
        <v>1</v>
      </c>
      <c r="E102" s="74">
        <v>1</v>
      </c>
      <c r="F102" s="74">
        <v>0</v>
      </c>
      <c r="G102" s="74">
        <v>0</v>
      </c>
      <c r="H102" s="74">
        <v>0</v>
      </c>
      <c r="I102" s="74">
        <v>0</v>
      </c>
      <c r="J102" s="74">
        <v>0</v>
      </c>
      <c r="K102" s="74">
        <v>0</v>
      </c>
      <c r="L102" s="74">
        <v>0</v>
      </c>
      <c r="M102" s="74">
        <v>0</v>
      </c>
      <c r="N102" s="74">
        <v>0</v>
      </c>
      <c r="O102" s="74">
        <v>0</v>
      </c>
      <c r="P102" s="74">
        <v>0</v>
      </c>
    </row>
    <row r="103" spans="3:16" s="72" customFormat="1" ht="15" customHeight="1" x14ac:dyDescent="0.2">
      <c r="C103" s="55" t="s">
        <v>72</v>
      </c>
      <c r="D103" s="73">
        <v>1</v>
      </c>
      <c r="E103" s="74">
        <v>1</v>
      </c>
      <c r="F103" s="74">
        <v>0</v>
      </c>
      <c r="G103" s="74">
        <v>0</v>
      </c>
      <c r="H103" s="74">
        <v>0</v>
      </c>
      <c r="I103" s="74">
        <v>0</v>
      </c>
      <c r="J103" s="74">
        <v>0</v>
      </c>
      <c r="K103" s="74">
        <v>0</v>
      </c>
      <c r="L103" s="74">
        <v>0</v>
      </c>
      <c r="M103" s="74">
        <v>0</v>
      </c>
      <c r="N103" s="74">
        <v>0</v>
      </c>
      <c r="O103" s="74">
        <v>0</v>
      </c>
      <c r="P103" s="74">
        <v>0</v>
      </c>
    </row>
    <row r="104" spans="3:16" s="72" customFormat="1" ht="15" customHeight="1" x14ac:dyDescent="0.2">
      <c r="C104" s="55" t="s">
        <v>484</v>
      </c>
      <c r="D104" s="73">
        <v>0</v>
      </c>
      <c r="E104" s="74">
        <v>0</v>
      </c>
      <c r="F104" s="74">
        <v>0</v>
      </c>
      <c r="G104" s="74">
        <v>0</v>
      </c>
      <c r="H104" s="74">
        <v>0</v>
      </c>
      <c r="I104" s="74">
        <v>0</v>
      </c>
      <c r="J104" s="74">
        <v>0</v>
      </c>
      <c r="K104" s="74">
        <v>0</v>
      </c>
      <c r="L104" s="74">
        <v>0</v>
      </c>
      <c r="M104" s="74">
        <v>0</v>
      </c>
      <c r="N104" s="74">
        <v>0</v>
      </c>
      <c r="O104" s="74">
        <v>0</v>
      </c>
      <c r="P104" s="74">
        <v>0</v>
      </c>
    </row>
    <row r="105" spans="3:16" s="72" customFormat="1" ht="15" customHeight="1" x14ac:dyDescent="0.2">
      <c r="C105" s="55" t="s">
        <v>73</v>
      </c>
      <c r="D105" s="73">
        <v>7</v>
      </c>
      <c r="E105" s="74">
        <v>0</v>
      </c>
      <c r="F105" s="74">
        <v>1</v>
      </c>
      <c r="G105" s="74">
        <v>0</v>
      </c>
      <c r="H105" s="74">
        <v>0</v>
      </c>
      <c r="I105" s="74">
        <v>0</v>
      </c>
      <c r="J105" s="74">
        <v>0</v>
      </c>
      <c r="K105" s="74">
        <v>0</v>
      </c>
      <c r="L105" s="74">
        <v>0</v>
      </c>
      <c r="M105" s="74">
        <v>0</v>
      </c>
      <c r="N105" s="74">
        <v>1</v>
      </c>
      <c r="O105" s="74">
        <v>1</v>
      </c>
      <c r="P105" s="74">
        <v>4</v>
      </c>
    </row>
    <row r="106" spans="3:16" s="72" customFormat="1" ht="15" customHeight="1" x14ac:dyDescent="0.2">
      <c r="C106" s="55" t="s">
        <v>74</v>
      </c>
      <c r="D106" s="73">
        <v>1</v>
      </c>
      <c r="E106" s="74">
        <v>0</v>
      </c>
      <c r="F106" s="74">
        <v>0</v>
      </c>
      <c r="G106" s="74">
        <v>1</v>
      </c>
      <c r="H106" s="74">
        <v>0</v>
      </c>
      <c r="I106" s="74">
        <v>0</v>
      </c>
      <c r="J106" s="74">
        <v>0</v>
      </c>
      <c r="K106" s="74">
        <v>0</v>
      </c>
      <c r="L106" s="74">
        <v>0</v>
      </c>
      <c r="M106" s="74">
        <v>0</v>
      </c>
      <c r="N106" s="74">
        <v>0</v>
      </c>
      <c r="O106" s="74">
        <v>0</v>
      </c>
      <c r="P106" s="74">
        <v>0</v>
      </c>
    </row>
    <row r="107" spans="3:16" s="72" customFormat="1" ht="15" customHeight="1" x14ac:dyDescent="0.2">
      <c r="C107" s="55" t="s">
        <v>75</v>
      </c>
      <c r="D107" s="73">
        <v>2</v>
      </c>
      <c r="E107" s="74">
        <v>0</v>
      </c>
      <c r="F107" s="74">
        <v>0</v>
      </c>
      <c r="G107" s="74">
        <v>0</v>
      </c>
      <c r="H107" s="74">
        <v>0</v>
      </c>
      <c r="I107" s="74">
        <v>0</v>
      </c>
      <c r="J107" s="74">
        <v>0</v>
      </c>
      <c r="K107" s="74">
        <v>0</v>
      </c>
      <c r="L107" s="74">
        <v>0</v>
      </c>
      <c r="M107" s="74">
        <v>0</v>
      </c>
      <c r="N107" s="74">
        <v>0</v>
      </c>
      <c r="O107" s="74">
        <v>2</v>
      </c>
      <c r="P107" s="74">
        <v>0</v>
      </c>
    </row>
    <row r="108" spans="3:16" s="72" customFormat="1" ht="15" customHeight="1" x14ac:dyDescent="0.2">
      <c r="C108" s="55" t="s">
        <v>485</v>
      </c>
      <c r="D108" s="73">
        <v>0</v>
      </c>
      <c r="E108" s="74">
        <v>0</v>
      </c>
      <c r="F108" s="74">
        <v>0</v>
      </c>
      <c r="G108" s="74">
        <v>0</v>
      </c>
      <c r="H108" s="74">
        <v>0</v>
      </c>
      <c r="I108" s="74">
        <v>0</v>
      </c>
      <c r="J108" s="74">
        <v>0</v>
      </c>
      <c r="K108" s="74">
        <v>0</v>
      </c>
      <c r="L108" s="74">
        <v>0</v>
      </c>
      <c r="M108" s="74">
        <v>0</v>
      </c>
      <c r="N108" s="74">
        <v>0</v>
      </c>
      <c r="O108" s="74">
        <v>0</v>
      </c>
      <c r="P108" s="74">
        <v>0</v>
      </c>
    </row>
    <row r="109" spans="3:16" s="72" customFormat="1" ht="15" customHeight="1" x14ac:dyDescent="0.2">
      <c r="C109" s="55" t="s">
        <v>76</v>
      </c>
      <c r="D109" s="73">
        <v>4</v>
      </c>
      <c r="E109" s="74">
        <v>0</v>
      </c>
      <c r="F109" s="74">
        <v>1</v>
      </c>
      <c r="G109" s="74">
        <v>0</v>
      </c>
      <c r="H109" s="74">
        <v>0</v>
      </c>
      <c r="I109" s="74">
        <v>0</v>
      </c>
      <c r="J109" s="74">
        <v>0</v>
      </c>
      <c r="K109" s="74">
        <v>0</v>
      </c>
      <c r="L109" s="74">
        <v>0</v>
      </c>
      <c r="M109" s="74">
        <v>0</v>
      </c>
      <c r="N109" s="74">
        <v>1</v>
      </c>
      <c r="O109" s="74">
        <v>1</v>
      </c>
      <c r="P109" s="74">
        <v>1</v>
      </c>
    </row>
    <row r="110" spans="3:16" s="72" customFormat="1" ht="15" customHeight="1" x14ac:dyDescent="0.2">
      <c r="C110" s="55" t="s">
        <v>77</v>
      </c>
      <c r="D110" s="73">
        <v>9</v>
      </c>
      <c r="E110" s="74">
        <v>0</v>
      </c>
      <c r="F110" s="74">
        <v>0</v>
      </c>
      <c r="G110" s="74">
        <v>0</v>
      </c>
      <c r="H110" s="74">
        <v>0</v>
      </c>
      <c r="I110" s="74">
        <v>0</v>
      </c>
      <c r="J110" s="74">
        <v>0</v>
      </c>
      <c r="K110" s="74">
        <v>0</v>
      </c>
      <c r="L110" s="74">
        <v>0</v>
      </c>
      <c r="M110" s="74">
        <v>0</v>
      </c>
      <c r="N110" s="74">
        <v>1</v>
      </c>
      <c r="O110" s="74">
        <v>0</v>
      </c>
      <c r="P110" s="74">
        <v>8</v>
      </c>
    </row>
    <row r="111" spans="3:16" s="72" customFormat="1" ht="15" customHeight="1" x14ac:dyDescent="0.2">
      <c r="C111" s="55" t="s">
        <v>486</v>
      </c>
      <c r="D111" s="73">
        <v>0</v>
      </c>
      <c r="E111" s="74">
        <v>0</v>
      </c>
      <c r="F111" s="74">
        <v>0</v>
      </c>
      <c r="G111" s="74">
        <v>0</v>
      </c>
      <c r="H111" s="74">
        <v>0</v>
      </c>
      <c r="I111" s="74">
        <v>0</v>
      </c>
      <c r="J111" s="74">
        <v>0</v>
      </c>
      <c r="K111" s="74">
        <v>0</v>
      </c>
      <c r="L111" s="74">
        <v>0</v>
      </c>
      <c r="M111" s="74">
        <v>0</v>
      </c>
      <c r="N111" s="74">
        <v>0</v>
      </c>
      <c r="O111" s="74">
        <v>0</v>
      </c>
      <c r="P111" s="74">
        <v>0</v>
      </c>
    </row>
    <row r="112" spans="3:16" s="72" customFormat="1" ht="15" customHeight="1" x14ac:dyDescent="0.2">
      <c r="C112" s="55" t="s">
        <v>400</v>
      </c>
      <c r="D112" s="73">
        <v>95</v>
      </c>
      <c r="E112" s="74">
        <v>16</v>
      </c>
      <c r="F112" s="74">
        <v>6</v>
      </c>
      <c r="G112" s="74">
        <v>19</v>
      </c>
      <c r="H112" s="74">
        <v>0</v>
      </c>
      <c r="I112" s="74">
        <v>0</v>
      </c>
      <c r="J112" s="74">
        <v>0</v>
      </c>
      <c r="K112" s="74">
        <v>0</v>
      </c>
      <c r="L112" s="74">
        <v>0</v>
      </c>
      <c r="M112" s="74">
        <v>0</v>
      </c>
      <c r="N112" s="74">
        <v>9</v>
      </c>
      <c r="O112" s="74">
        <v>30</v>
      </c>
      <c r="P112" s="74">
        <v>15</v>
      </c>
    </row>
    <row r="113" spans="3:16" s="72" customFormat="1" ht="15" customHeight="1" x14ac:dyDescent="0.2">
      <c r="C113" s="55" t="s">
        <v>286</v>
      </c>
      <c r="D113" s="73">
        <v>2</v>
      </c>
      <c r="E113" s="74">
        <v>0</v>
      </c>
      <c r="F113" s="74">
        <v>0</v>
      </c>
      <c r="G113" s="74">
        <v>0</v>
      </c>
      <c r="H113" s="74">
        <v>0</v>
      </c>
      <c r="I113" s="74">
        <v>0</v>
      </c>
      <c r="J113" s="74">
        <v>0</v>
      </c>
      <c r="K113" s="74">
        <v>0</v>
      </c>
      <c r="L113" s="74">
        <v>0</v>
      </c>
      <c r="M113" s="74">
        <v>0</v>
      </c>
      <c r="N113" s="74">
        <v>0</v>
      </c>
      <c r="O113" s="74">
        <v>0</v>
      </c>
      <c r="P113" s="74">
        <v>2</v>
      </c>
    </row>
    <row r="114" spans="3:16" s="72" customFormat="1" ht="15" customHeight="1" x14ac:dyDescent="0.2">
      <c r="C114" s="55" t="s">
        <v>78</v>
      </c>
      <c r="D114" s="73">
        <v>0</v>
      </c>
      <c r="E114" s="74">
        <v>0</v>
      </c>
      <c r="F114" s="74">
        <v>0</v>
      </c>
      <c r="G114" s="74">
        <v>0</v>
      </c>
      <c r="H114" s="74">
        <v>0</v>
      </c>
      <c r="I114" s="74">
        <v>0</v>
      </c>
      <c r="J114" s="74">
        <v>0</v>
      </c>
      <c r="K114" s="74">
        <v>0</v>
      </c>
      <c r="L114" s="74">
        <v>0</v>
      </c>
      <c r="M114" s="74">
        <v>0</v>
      </c>
      <c r="N114" s="74">
        <v>0</v>
      </c>
      <c r="O114" s="74">
        <v>0</v>
      </c>
      <c r="P114" s="74">
        <v>0</v>
      </c>
    </row>
    <row r="115" spans="3:16" s="72" customFormat="1" ht="15" customHeight="1" x14ac:dyDescent="0.2">
      <c r="C115" s="55" t="s">
        <v>234</v>
      </c>
      <c r="D115" s="73">
        <v>15</v>
      </c>
      <c r="E115" s="74">
        <v>1</v>
      </c>
      <c r="F115" s="74">
        <v>4</v>
      </c>
      <c r="G115" s="74">
        <v>3</v>
      </c>
      <c r="H115" s="74">
        <v>0</v>
      </c>
      <c r="I115" s="74">
        <v>0</v>
      </c>
      <c r="J115" s="74">
        <v>0</v>
      </c>
      <c r="K115" s="74">
        <v>0</v>
      </c>
      <c r="L115" s="74">
        <v>0</v>
      </c>
      <c r="M115" s="74">
        <v>0</v>
      </c>
      <c r="N115" s="74">
        <v>3</v>
      </c>
      <c r="O115" s="74">
        <v>1</v>
      </c>
      <c r="P115" s="74">
        <v>3</v>
      </c>
    </row>
    <row r="116" spans="3:16" s="72" customFormat="1" ht="15" customHeight="1" x14ac:dyDescent="0.2">
      <c r="C116" s="59" t="s">
        <v>216</v>
      </c>
      <c r="D116" s="71">
        <v>1942</v>
      </c>
      <c r="E116" s="71">
        <v>220</v>
      </c>
      <c r="F116" s="71">
        <v>157</v>
      </c>
      <c r="G116" s="71">
        <v>172</v>
      </c>
      <c r="H116" s="71">
        <v>0</v>
      </c>
      <c r="I116" s="71">
        <v>0</v>
      </c>
      <c r="J116" s="71">
        <v>0</v>
      </c>
      <c r="K116" s="71">
        <v>0</v>
      </c>
      <c r="L116" s="71">
        <v>0</v>
      </c>
      <c r="M116" s="71">
        <v>0</v>
      </c>
      <c r="N116" s="71">
        <v>229</v>
      </c>
      <c r="O116" s="71">
        <v>522</v>
      </c>
      <c r="P116" s="71">
        <v>642</v>
      </c>
    </row>
    <row r="117" spans="3:16" s="72" customFormat="1" ht="15" customHeight="1" x14ac:dyDescent="0.2">
      <c r="C117" s="55" t="s">
        <v>1003</v>
      </c>
      <c r="D117" s="73">
        <v>110</v>
      </c>
      <c r="E117" s="74">
        <v>0</v>
      </c>
      <c r="F117" s="74">
        <v>1</v>
      </c>
      <c r="G117" s="74">
        <v>0</v>
      </c>
      <c r="H117" s="74">
        <v>0</v>
      </c>
      <c r="I117" s="74">
        <v>0</v>
      </c>
      <c r="J117" s="74">
        <v>0</v>
      </c>
      <c r="K117" s="74">
        <v>0</v>
      </c>
      <c r="L117" s="74">
        <v>0</v>
      </c>
      <c r="M117" s="74">
        <v>0</v>
      </c>
      <c r="N117" s="74">
        <v>38</v>
      </c>
      <c r="O117" s="74">
        <v>10</v>
      </c>
      <c r="P117" s="74">
        <v>61</v>
      </c>
    </row>
    <row r="118" spans="3:16" s="72" customFormat="1" ht="15" customHeight="1" x14ac:dyDescent="0.2">
      <c r="C118" s="55" t="s">
        <v>79</v>
      </c>
      <c r="D118" s="73">
        <v>0</v>
      </c>
      <c r="E118" s="74">
        <v>0</v>
      </c>
      <c r="F118" s="74">
        <v>0</v>
      </c>
      <c r="G118" s="74">
        <v>0</v>
      </c>
      <c r="H118" s="74">
        <v>0</v>
      </c>
      <c r="I118" s="74">
        <v>0</v>
      </c>
      <c r="J118" s="74">
        <v>0</v>
      </c>
      <c r="K118" s="74">
        <v>0</v>
      </c>
      <c r="L118" s="74">
        <v>0</v>
      </c>
      <c r="M118" s="74">
        <v>0</v>
      </c>
      <c r="N118" s="74">
        <v>0</v>
      </c>
      <c r="O118" s="74">
        <v>0</v>
      </c>
      <c r="P118" s="74">
        <v>0</v>
      </c>
    </row>
    <row r="119" spans="3:16" s="72" customFormat="1" ht="15" customHeight="1" x14ac:dyDescent="0.2">
      <c r="C119" s="55" t="s">
        <v>487</v>
      </c>
      <c r="D119" s="73">
        <v>0</v>
      </c>
      <c r="E119" s="74">
        <v>0</v>
      </c>
      <c r="F119" s="74">
        <v>0</v>
      </c>
      <c r="G119" s="74">
        <v>0</v>
      </c>
      <c r="H119" s="74">
        <v>0</v>
      </c>
      <c r="I119" s="74">
        <v>0</v>
      </c>
      <c r="J119" s="74">
        <v>0</v>
      </c>
      <c r="K119" s="74">
        <v>0</v>
      </c>
      <c r="L119" s="74">
        <v>0</v>
      </c>
      <c r="M119" s="74">
        <v>0</v>
      </c>
      <c r="N119" s="74">
        <v>0</v>
      </c>
      <c r="O119" s="74">
        <v>0</v>
      </c>
      <c r="P119" s="74">
        <v>0</v>
      </c>
    </row>
    <row r="120" spans="3:16" s="72" customFormat="1" ht="15" customHeight="1" x14ac:dyDescent="0.2">
      <c r="C120" s="55" t="s">
        <v>488</v>
      </c>
      <c r="D120" s="73">
        <v>0</v>
      </c>
      <c r="E120" s="74">
        <v>0</v>
      </c>
      <c r="F120" s="74">
        <v>0</v>
      </c>
      <c r="G120" s="74">
        <v>0</v>
      </c>
      <c r="H120" s="74">
        <v>0</v>
      </c>
      <c r="I120" s="74">
        <v>0</v>
      </c>
      <c r="J120" s="74">
        <v>0</v>
      </c>
      <c r="K120" s="74">
        <v>0</v>
      </c>
      <c r="L120" s="74">
        <v>0</v>
      </c>
      <c r="M120" s="74">
        <v>0</v>
      </c>
      <c r="N120" s="74">
        <v>0</v>
      </c>
      <c r="O120" s="74">
        <v>0</v>
      </c>
      <c r="P120" s="74">
        <v>0</v>
      </c>
    </row>
    <row r="121" spans="3:16" s="72" customFormat="1" ht="15" customHeight="1" x14ac:dyDescent="0.2">
      <c r="C121" s="55" t="s">
        <v>489</v>
      </c>
      <c r="D121" s="73">
        <v>0</v>
      </c>
      <c r="E121" s="74">
        <v>0</v>
      </c>
      <c r="F121" s="74">
        <v>0</v>
      </c>
      <c r="G121" s="74">
        <v>0</v>
      </c>
      <c r="H121" s="74">
        <v>0</v>
      </c>
      <c r="I121" s="74">
        <v>0</v>
      </c>
      <c r="J121" s="74">
        <v>0</v>
      </c>
      <c r="K121" s="74">
        <v>0</v>
      </c>
      <c r="L121" s="74">
        <v>0</v>
      </c>
      <c r="M121" s="74">
        <v>0</v>
      </c>
      <c r="N121" s="74">
        <v>0</v>
      </c>
      <c r="O121" s="74">
        <v>0</v>
      </c>
      <c r="P121" s="74">
        <v>0</v>
      </c>
    </row>
    <row r="122" spans="3:16" s="72" customFormat="1" ht="15" customHeight="1" x14ac:dyDescent="0.2">
      <c r="C122" s="55" t="s">
        <v>80</v>
      </c>
      <c r="D122" s="73">
        <v>925</v>
      </c>
      <c r="E122" s="74">
        <v>79</v>
      </c>
      <c r="F122" s="74">
        <v>100</v>
      </c>
      <c r="G122" s="74">
        <v>109</v>
      </c>
      <c r="H122" s="74">
        <v>0</v>
      </c>
      <c r="I122" s="74">
        <v>0</v>
      </c>
      <c r="J122" s="74">
        <v>0</v>
      </c>
      <c r="K122" s="74">
        <v>0</v>
      </c>
      <c r="L122" s="74">
        <v>0</v>
      </c>
      <c r="M122" s="74">
        <v>0</v>
      </c>
      <c r="N122" s="74">
        <v>111</v>
      </c>
      <c r="O122" s="74">
        <v>289</v>
      </c>
      <c r="P122" s="74">
        <v>237</v>
      </c>
    </row>
    <row r="123" spans="3:16" s="72" customFormat="1" ht="15" customHeight="1" x14ac:dyDescent="0.2">
      <c r="C123" s="55" t="s">
        <v>81</v>
      </c>
      <c r="D123" s="73">
        <v>301</v>
      </c>
      <c r="E123" s="74">
        <v>34</v>
      </c>
      <c r="F123" s="74">
        <v>26</v>
      </c>
      <c r="G123" s="74">
        <v>28</v>
      </c>
      <c r="H123" s="74">
        <v>0</v>
      </c>
      <c r="I123" s="74">
        <v>0</v>
      </c>
      <c r="J123" s="74">
        <v>0</v>
      </c>
      <c r="K123" s="74">
        <v>0</v>
      </c>
      <c r="L123" s="74">
        <v>0</v>
      </c>
      <c r="M123" s="74">
        <v>0</v>
      </c>
      <c r="N123" s="74">
        <v>27</v>
      </c>
      <c r="O123" s="74">
        <v>79</v>
      </c>
      <c r="P123" s="74">
        <v>107</v>
      </c>
    </row>
    <row r="124" spans="3:16" s="72" customFormat="1" ht="15" customHeight="1" x14ac:dyDescent="0.2">
      <c r="C124" s="55" t="s">
        <v>82</v>
      </c>
      <c r="D124" s="73">
        <v>17</v>
      </c>
      <c r="E124" s="74">
        <v>4</v>
      </c>
      <c r="F124" s="74">
        <v>1</v>
      </c>
      <c r="G124" s="74">
        <v>2</v>
      </c>
      <c r="H124" s="74">
        <v>0</v>
      </c>
      <c r="I124" s="74">
        <v>0</v>
      </c>
      <c r="J124" s="74">
        <v>0</v>
      </c>
      <c r="K124" s="74">
        <v>0</v>
      </c>
      <c r="L124" s="74">
        <v>0</v>
      </c>
      <c r="M124" s="74">
        <v>0</v>
      </c>
      <c r="N124" s="74">
        <v>1</v>
      </c>
      <c r="O124" s="74">
        <v>0</v>
      </c>
      <c r="P124" s="74">
        <v>9</v>
      </c>
    </row>
    <row r="125" spans="3:16" s="72" customFormat="1" ht="15" customHeight="1" x14ac:dyDescent="0.2">
      <c r="C125" s="55" t="s">
        <v>83</v>
      </c>
      <c r="D125" s="73">
        <v>196</v>
      </c>
      <c r="E125" s="74">
        <v>44</v>
      </c>
      <c r="F125" s="74">
        <v>7</v>
      </c>
      <c r="G125" s="74">
        <v>16</v>
      </c>
      <c r="H125" s="74">
        <v>0</v>
      </c>
      <c r="I125" s="74">
        <v>0</v>
      </c>
      <c r="J125" s="74">
        <v>0</v>
      </c>
      <c r="K125" s="74">
        <v>0</v>
      </c>
      <c r="L125" s="74">
        <v>0</v>
      </c>
      <c r="M125" s="74">
        <v>0</v>
      </c>
      <c r="N125" s="74">
        <v>7</v>
      </c>
      <c r="O125" s="74">
        <v>44</v>
      </c>
      <c r="P125" s="74">
        <v>78</v>
      </c>
    </row>
    <row r="126" spans="3:16" s="72" customFormat="1" ht="15" customHeight="1" x14ac:dyDescent="0.2">
      <c r="C126" s="55" t="s">
        <v>84</v>
      </c>
      <c r="D126" s="73">
        <v>33</v>
      </c>
      <c r="E126" s="74">
        <v>17</v>
      </c>
      <c r="F126" s="74">
        <v>2</v>
      </c>
      <c r="G126" s="74">
        <v>1</v>
      </c>
      <c r="H126" s="74">
        <v>0</v>
      </c>
      <c r="I126" s="74">
        <v>0</v>
      </c>
      <c r="J126" s="74">
        <v>0</v>
      </c>
      <c r="K126" s="74">
        <v>0</v>
      </c>
      <c r="L126" s="74">
        <v>0</v>
      </c>
      <c r="M126" s="74">
        <v>0</v>
      </c>
      <c r="N126" s="74">
        <v>0</v>
      </c>
      <c r="O126" s="74">
        <v>4</v>
      </c>
      <c r="P126" s="74">
        <v>9</v>
      </c>
    </row>
    <row r="127" spans="3:16" s="72" customFormat="1" ht="15" customHeight="1" x14ac:dyDescent="0.2">
      <c r="C127" s="55" t="s">
        <v>402</v>
      </c>
      <c r="D127" s="73">
        <v>220</v>
      </c>
      <c r="E127" s="74">
        <v>24</v>
      </c>
      <c r="F127" s="74">
        <v>13</v>
      </c>
      <c r="G127" s="74">
        <v>9</v>
      </c>
      <c r="H127" s="74">
        <v>0</v>
      </c>
      <c r="I127" s="74">
        <v>0</v>
      </c>
      <c r="J127" s="74">
        <v>0</v>
      </c>
      <c r="K127" s="74">
        <v>0</v>
      </c>
      <c r="L127" s="74">
        <v>0</v>
      </c>
      <c r="M127" s="74">
        <v>0</v>
      </c>
      <c r="N127" s="74">
        <v>41</v>
      </c>
      <c r="O127" s="74">
        <v>60</v>
      </c>
      <c r="P127" s="74">
        <v>73</v>
      </c>
    </row>
    <row r="128" spans="3:16" s="72" customFormat="1" ht="15" customHeight="1" x14ac:dyDescent="0.2">
      <c r="C128" s="55" t="s">
        <v>287</v>
      </c>
      <c r="D128" s="73">
        <v>0</v>
      </c>
      <c r="E128" s="74">
        <v>0</v>
      </c>
      <c r="F128" s="74">
        <v>0</v>
      </c>
      <c r="G128" s="74">
        <v>0</v>
      </c>
      <c r="H128" s="74">
        <v>0</v>
      </c>
      <c r="I128" s="74">
        <v>0</v>
      </c>
      <c r="J128" s="74">
        <v>0</v>
      </c>
      <c r="K128" s="74">
        <v>0</v>
      </c>
      <c r="L128" s="74">
        <v>0</v>
      </c>
      <c r="M128" s="74">
        <v>0</v>
      </c>
      <c r="N128" s="74">
        <v>0</v>
      </c>
      <c r="O128" s="74">
        <v>0</v>
      </c>
      <c r="P128" s="74">
        <v>0</v>
      </c>
    </row>
    <row r="129" spans="3:16" s="72" customFormat="1" ht="15" customHeight="1" x14ac:dyDescent="0.2">
      <c r="C129" s="55" t="s">
        <v>490</v>
      </c>
      <c r="D129" s="73">
        <v>0</v>
      </c>
      <c r="E129" s="74">
        <v>0</v>
      </c>
      <c r="F129" s="74">
        <v>0</v>
      </c>
      <c r="G129" s="74">
        <v>0</v>
      </c>
      <c r="H129" s="74">
        <v>0</v>
      </c>
      <c r="I129" s="74">
        <v>0</v>
      </c>
      <c r="J129" s="74">
        <v>0</v>
      </c>
      <c r="K129" s="74">
        <v>0</v>
      </c>
      <c r="L129" s="74">
        <v>0</v>
      </c>
      <c r="M129" s="74">
        <v>0</v>
      </c>
      <c r="N129" s="74">
        <v>0</v>
      </c>
      <c r="O129" s="74">
        <v>0</v>
      </c>
      <c r="P129" s="74">
        <v>0</v>
      </c>
    </row>
    <row r="130" spans="3:16" s="72" customFormat="1" ht="15" customHeight="1" x14ac:dyDescent="0.2">
      <c r="C130" s="55" t="s">
        <v>491</v>
      </c>
      <c r="D130" s="73">
        <v>0</v>
      </c>
      <c r="E130" s="74">
        <v>0</v>
      </c>
      <c r="F130" s="74">
        <v>0</v>
      </c>
      <c r="G130" s="74">
        <v>0</v>
      </c>
      <c r="H130" s="74">
        <v>0</v>
      </c>
      <c r="I130" s="74">
        <v>0</v>
      </c>
      <c r="J130" s="74">
        <v>0</v>
      </c>
      <c r="K130" s="74">
        <v>0</v>
      </c>
      <c r="L130" s="74">
        <v>0</v>
      </c>
      <c r="M130" s="74">
        <v>0</v>
      </c>
      <c r="N130" s="74">
        <v>0</v>
      </c>
      <c r="O130" s="74">
        <v>0</v>
      </c>
      <c r="P130" s="74">
        <v>0</v>
      </c>
    </row>
    <row r="131" spans="3:16" s="72" customFormat="1" ht="15" customHeight="1" x14ac:dyDescent="0.2">
      <c r="C131" s="55" t="s">
        <v>85</v>
      </c>
      <c r="D131" s="73">
        <v>26</v>
      </c>
      <c r="E131" s="74">
        <v>1</v>
      </c>
      <c r="F131" s="74">
        <v>2</v>
      </c>
      <c r="G131" s="74">
        <v>2</v>
      </c>
      <c r="H131" s="74">
        <v>0</v>
      </c>
      <c r="I131" s="74">
        <v>0</v>
      </c>
      <c r="J131" s="74">
        <v>0</v>
      </c>
      <c r="K131" s="74">
        <v>0</v>
      </c>
      <c r="L131" s="74">
        <v>0</v>
      </c>
      <c r="M131" s="74">
        <v>0</v>
      </c>
      <c r="N131" s="74">
        <v>0</v>
      </c>
      <c r="O131" s="74">
        <v>15</v>
      </c>
      <c r="P131" s="74">
        <v>6</v>
      </c>
    </row>
    <row r="132" spans="3:16" s="72" customFormat="1" ht="15" customHeight="1" x14ac:dyDescent="0.2">
      <c r="C132" s="55" t="s">
        <v>492</v>
      </c>
      <c r="D132" s="73">
        <v>0</v>
      </c>
      <c r="E132" s="74">
        <v>0</v>
      </c>
      <c r="F132" s="74">
        <v>0</v>
      </c>
      <c r="G132" s="74">
        <v>0</v>
      </c>
      <c r="H132" s="74">
        <v>0</v>
      </c>
      <c r="I132" s="74">
        <v>0</v>
      </c>
      <c r="J132" s="74">
        <v>0</v>
      </c>
      <c r="K132" s="74">
        <v>0</v>
      </c>
      <c r="L132" s="74">
        <v>0</v>
      </c>
      <c r="M132" s="74">
        <v>0</v>
      </c>
      <c r="N132" s="74">
        <v>0</v>
      </c>
      <c r="O132" s="74">
        <v>0</v>
      </c>
      <c r="P132" s="74">
        <v>0</v>
      </c>
    </row>
    <row r="133" spans="3:16" s="72" customFormat="1" ht="15" customHeight="1" x14ac:dyDescent="0.2">
      <c r="C133" s="55" t="s">
        <v>493</v>
      </c>
      <c r="D133" s="73">
        <v>0</v>
      </c>
      <c r="E133" s="74">
        <v>0</v>
      </c>
      <c r="F133" s="74">
        <v>0</v>
      </c>
      <c r="G133" s="74">
        <v>0</v>
      </c>
      <c r="H133" s="74">
        <v>0</v>
      </c>
      <c r="I133" s="74">
        <v>0</v>
      </c>
      <c r="J133" s="74">
        <v>0</v>
      </c>
      <c r="K133" s="74">
        <v>0</v>
      </c>
      <c r="L133" s="74">
        <v>0</v>
      </c>
      <c r="M133" s="74">
        <v>0</v>
      </c>
      <c r="N133" s="74">
        <v>0</v>
      </c>
      <c r="O133" s="74">
        <v>0</v>
      </c>
      <c r="P133" s="74">
        <v>0</v>
      </c>
    </row>
    <row r="134" spans="3:16" s="72" customFormat="1" ht="15" customHeight="1" x14ac:dyDescent="0.2">
      <c r="C134" s="55" t="s">
        <v>86</v>
      </c>
      <c r="D134" s="73">
        <v>2</v>
      </c>
      <c r="E134" s="74">
        <v>0</v>
      </c>
      <c r="F134" s="74">
        <v>0</v>
      </c>
      <c r="G134" s="74">
        <v>0</v>
      </c>
      <c r="H134" s="74">
        <v>0</v>
      </c>
      <c r="I134" s="74">
        <v>0</v>
      </c>
      <c r="J134" s="74">
        <v>0</v>
      </c>
      <c r="K134" s="74">
        <v>0</v>
      </c>
      <c r="L134" s="74">
        <v>0</v>
      </c>
      <c r="M134" s="74">
        <v>0</v>
      </c>
      <c r="N134" s="74">
        <v>1</v>
      </c>
      <c r="O134" s="74">
        <v>0</v>
      </c>
      <c r="P134" s="74">
        <v>1</v>
      </c>
    </row>
    <row r="135" spans="3:16" s="72" customFormat="1" ht="15" customHeight="1" x14ac:dyDescent="0.2">
      <c r="C135" s="55" t="s">
        <v>87</v>
      </c>
      <c r="D135" s="73">
        <v>7</v>
      </c>
      <c r="E135" s="74">
        <v>0</v>
      </c>
      <c r="F135" s="74">
        <v>0</v>
      </c>
      <c r="G135" s="74">
        <v>0</v>
      </c>
      <c r="H135" s="74">
        <v>0</v>
      </c>
      <c r="I135" s="74">
        <v>0</v>
      </c>
      <c r="J135" s="74">
        <v>0</v>
      </c>
      <c r="K135" s="74">
        <v>0</v>
      </c>
      <c r="L135" s="74">
        <v>0</v>
      </c>
      <c r="M135" s="74">
        <v>0</v>
      </c>
      <c r="N135" s="74">
        <v>0</v>
      </c>
      <c r="O135" s="74">
        <v>1</v>
      </c>
      <c r="P135" s="74">
        <v>6</v>
      </c>
    </row>
    <row r="136" spans="3:16" s="72" customFormat="1" ht="15" customHeight="1" x14ac:dyDescent="0.2">
      <c r="C136" s="55" t="s">
        <v>990</v>
      </c>
      <c r="D136" s="73">
        <v>9</v>
      </c>
      <c r="E136" s="74">
        <v>0</v>
      </c>
      <c r="F136" s="74">
        <v>0</v>
      </c>
      <c r="G136" s="74">
        <v>0</v>
      </c>
      <c r="H136" s="74">
        <v>0</v>
      </c>
      <c r="I136" s="74">
        <v>0</v>
      </c>
      <c r="J136" s="74">
        <v>0</v>
      </c>
      <c r="K136" s="74">
        <v>0</v>
      </c>
      <c r="L136" s="74">
        <v>0</v>
      </c>
      <c r="M136" s="74">
        <v>0</v>
      </c>
      <c r="N136" s="74">
        <v>1</v>
      </c>
      <c r="O136" s="74">
        <v>0</v>
      </c>
      <c r="P136" s="74">
        <v>8</v>
      </c>
    </row>
    <row r="137" spans="3:16" s="72" customFormat="1" ht="15" customHeight="1" x14ac:dyDescent="0.2">
      <c r="C137" s="55" t="s">
        <v>88</v>
      </c>
      <c r="D137" s="73">
        <v>15</v>
      </c>
      <c r="E137" s="74">
        <v>0</v>
      </c>
      <c r="F137" s="74">
        <v>2</v>
      </c>
      <c r="G137" s="74">
        <v>0</v>
      </c>
      <c r="H137" s="74">
        <v>0</v>
      </c>
      <c r="I137" s="74">
        <v>0</v>
      </c>
      <c r="J137" s="74">
        <v>0</v>
      </c>
      <c r="K137" s="74">
        <v>0</v>
      </c>
      <c r="L137" s="74">
        <v>0</v>
      </c>
      <c r="M137" s="74">
        <v>0</v>
      </c>
      <c r="N137" s="74">
        <v>0</v>
      </c>
      <c r="O137" s="74">
        <v>2</v>
      </c>
      <c r="P137" s="74">
        <v>11</v>
      </c>
    </row>
    <row r="138" spans="3:16" s="72" customFormat="1" ht="15" customHeight="1" x14ac:dyDescent="0.2">
      <c r="C138" s="55" t="s">
        <v>89</v>
      </c>
      <c r="D138" s="73">
        <v>1</v>
      </c>
      <c r="E138" s="74">
        <v>0</v>
      </c>
      <c r="F138" s="74">
        <v>0</v>
      </c>
      <c r="G138" s="74">
        <v>0</v>
      </c>
      <c r="H138" s="74">
        <v>0</v>
      </c>
      <c r="I138" s="74">
        <v>0</v>
      </c>
      <c r="J138" s="74">
        <v>0</v>
      </c>
      <c r="K138" s="74">
        <v>0</v>
      </c>
      <c r="L138" s="74">
        <v>0</v>
      </c>
      <c r="M138" s="74">
        <v>0</v>
      </c>
      <c r="N138" s="74">
        <v>0</v>
      </c>
      <c r="O138" s="74">
        <v>0</v>
      </c>
      <c r="P138" s="74">
        <v>1</v>
      </c>
    </row>
    <row r="139" spans="3:16" s="72" customFormat="1" ht="15" customHeight="1" x14ac:dyDescent="0.2">
      <c r="C139" s="55" t="s">
        <v>90</v>
      </c>
      <c r="D139" s="73">
        <v>16</v>
      </c>
      <c r="E139" s="74">
        <v>0</v>
      </c>
      <c r="F139" s="74">
        <v>0</v>
      </c>
      <c r="G139" s="74">
        <v>2</v>
      </c>
      <c r="H139" s="74">
        <v>0</v>
      </c>
      <c r="I139" s="74">
        <v>0</v>
      </c>
      <c r="J139" s="74">
        <v>0</v>
      </c>
      <c r="K139" s="74">
        <v>0</v>
      </c>
      <c r="L139" s="74">
        <v>0</v>
      </c>
      <c r="M139" s="74">
        <v>0</v>
      </c>
      <c r="N139" s="74">
        <v>0</v>
      </c>
      <c r="O139" s="74">
        <v>5</v>
      </c>
      <c r="P139" s="74">
        <v>9</v>
      </c>
    </row>
    <row r="140" spans="3:16" s="72" customFormat="1" ht="15" customHeight="1" x14ac:dyDescent="0.2">
      <c r="C140" s="55" t="s">
        <v>991</v>
      </c>
      <c r="D140" s="73">
        <v>31</v>
      </c>
      <c r="E140" s="74">
        <v>6</v>
      </c>
      <c r="F140" s="74">
        <v>2</v>
      </c>
      <c r="G140" s="74">
        <v>0</v>
      </c>
      <c r="H140" s="74">
        <v>0</v>
      </c>
      <c r="I140" s="74">
        <v>0</v>
      </c>
      <c r="J140" s="74">
        <v>0</v>
      </c>
      <c r="K140" s="74">
        <v>0</v>
      </c>
      <c r="L140" s="74">
        <v>0</v>
      </c>
      <c r="M140" s="74">
        <v>0</v>
      </c>
      <c r="N140" s="74">
        <v>1</v>
      </c>
      <c r="O140" s="74">
        <v>9</v>
      </c>
      <c r="P140" s="74">
        <v>13</v>
      </c>
    </row>
    <row r="141" spans="3:16" s="72" customFormat="1" ht="15" customHeight="1" x14ac:dyDescent="0.2">
      <c r="C141" s="55" t="s">
        <v>1004</v>
      </c>
      <c r="D141" s="73">
        <v>0</v>
      </c>
      <c r="E141" s="74">
        <v>0</v>
      </c>
      <c r="F141" s="74">
        <v>0</v>
      </c>
      <c r="G141" s="74">
        <v>0</v>
      </c>
      <c r="H141" s="74">
        <v>0</v>
      </c>
      <c r="I141" s="74">
        <v>0</v>
      </c>
      <c r="J141" s="74">
        <v>0</v>
      </c>
      <c r="K141" s="74">
        <v>0</v>
      </c>
      <c r="L141" s="74">
        <v>0</v>
      </c>
      <c r="M141" s="74">
        <v>0</v>
      </c>
      <c r="N141" s="74">
        <v>0</v>
      </c>
      <c r="O141" s="74">
        <v>0</v>
      </c>
      <c r="P141" s="74">
        <v>0</v>
      </c>
    </row>
    <row r="142" spans="3:16" s="72" customFormat="1" ht="15" customHeight="1" x14ac:dyDescent="0.2">
      <c r="C142" s="55" t="s">
        <v>494</v>
      </c>
      <c r="D142" s="73">
        <v>1</v>
      </c>
      <c r="E142" s="74">
        <v>0</v>
      </c>
      <c r="F142" s="74">
        <v>0</v>
      </c>
      <c r="G142" s="74">
        <v>0</v>
      </c>
      <c r="H142" s="74">
        <v>0</v>
      </c>
      <c r="I142" s="74">
        <v>0</v>
      </c>
      <c r="J142" s="74">
        <v>0</v>
      </c>
      <c r="K142" s="74">
        <v>0</v>
      </c>
      <c r="L142" s="74">
        <v>0</v>
      </c>
      <c r="M142" s="74">
        <v>0</v>
      </c>
      <c r="N142" s="74">
        <v>0</v>
      </c>
      <c r="O142" s="74">
        <v>0</v>
      </c>
      <c r="P142" s="74">
        <v>1</v>
      </c>
    </row>
    <row r="143" spans="3:16" s="72" customFormat="1" ht="15" customHeight="1" x14ac:dyDescent="0.2">
      <c r="C143" s="55" t="s">
        <v>91</v>
      </c>
      <c r="D143" s="73">
        <v>20</v>
      </c>
      <c r="E143" s="74">
        <v>10</v>
      </c>
      <c r="F143" s="74">
        <v>0</v>
      </c>
      <c r="G143" s="74">
        <v>0</v>
      </c>
      <c r="H143" s="74">
        <v>0</v>
      </c>
      <c r="I143" s="74">
        <v>0</v>
      </c>
      <c r="J143" s="74">
        <v>0</v>
      </c>
      <c r="K143" s="74">
        <v>0</v>
      </c>
      <c r="L143" s="74">
        <v>0</v>
      </c>
      <c r="M143" s="74">
        <v>0</v>
      </c>
      <c r="N143" s="74">
        <v>1</v>
      </c>
      <c r="O143" s="74">
        <v>3</v>
      </c>
      <c r="P143" s="74">
        <v>6</v>
      </c>
    </row>
    <row r="144" spans="3:16" s="72" customFormat="1" ht="15" customHeight="1" x14ac:dyDescent="0.2">
      <c r="C144" s="55" t="s">
        <v>134</v>
      </c>
      <c r="D144" s="73">
        <v>12</v>
      </c>
      <c r="E144" s="74">
        <v>1</v>
      </c>
      <c r="F144" s="74">
        <v>1</v>
      </c>
      <c r="G144" s="74">
        <v>3</v>
      </c>
      <c r="H144" s="74">
        <v>0</v>
      </c>
      <c r="I144" s="74">
        <v>0</v>
      </c>
      <c r="J144" s="74">
        <v>0</v>
      </c>
      <c r="K144" s="74">
        <v>0</v>
      </c>
      <c r="L144" s="74">
        <v>0</v>
      </c>
      <c r="M144" s="74">
        <v>0</v>
      </c>
      <c r="N144" s="74">
        <v>0</v>
      </c>
      <c r="O144" s="74">
        <v>1</v>
      </c>
      <c r="P144" s="74">
        <v>6</v>
      </c>
    </row>
    <row r="145" spans="3:16" s="72" customFormat="1" ht="15" customHeight="1" x14ac:dyDescent="0.2">
      <c r="C145" s="59" t="s">
        <v>217</v>
      </c>
      <c r="D145" s="71">
        <v>538</v>
      </c>
      <c r="E145" s="71">
        <v>20</v>
      </c>
      <c r="F145" s="71">
        <v>14</v>
      </c>
      <c r="G145" s="71">
        <v>26</v>
      </c>
      <c r="H145" s="71">
        <v>0</v>
      </c>
      <c r="I145" s="71">
        <v>0</v>
      </c>
      <c r="J145" s="71">
        <v>0</v>
      </c>
      <c r="K145" s="71">
        <v>0</v>
      </c>
      <c r="L145" s="71">
        <v>0</v>
      </c>
      <c r="M145" s="71">
        <v>0</v>
      </c>
      <c r="N145" s="71">
        <v>18</v>
      </c>
      <c r="O145" s="71">
        <v>138</v>
      </c>
      <c r="P145" s="71">
        <v>322</v>
      </c>
    </row>
    <row r="146" spans="3:16" s="72" customFormat="1" ht="15" customHeight="1" x14ac:dyDescent="0.2">
      <c r="C146" s="55" t="s">
        <v>92</v>
      </c>
      <c r="D146" s="73">
        <v>5</v>
      </c>
      <c r="E146" s="74">
        <v>0</v>
      </c>
      <c r="F146" s="74">
        <v>1</v>
      </c>
      <c r="G146" s="74">
        <v>0</v>
      </c>
      <c r="H146" s="74">
        <v>0</v>
      </c>
      <c r="I146" s="74">
        <v>0</v>
      </c>
      <c r="J146" s="74">
        <v>0</v>
      </c>
      <c r="K146" s="74">
        <v>0</v>
      </c>
      <c r="L146" s="74">
        <v>0</v>
      </c>
      <c r="M146" s="74">
        <v>0</v>
      </c>
      <c r="N146" s="74">
        <v>0</v>
      </c>
      <c r="O146" s="74">
        <v>2</v>
      </c>
      <c r="P146" s="74">
        <v>2</v>
      </c>
    </row>
    <row r="147" spans="3:16" s="72" customFormat="1" ht="15" customHeight="1" x14ac:dyDescent="0.2">
      <c r="C147" s="55" t="s">
        <v>93</v>
      </c>
      <c r="D147" s="73">
        <v>0</v>
      </c>
      <c r="E147" s="74">
        <v>0</v>
      </c>
      <c r="F147" s="74">
        <v>0</v>
      </c>
      <c r="G147" s="74">
        <v>0</v>
      </c>
      <c r="H147" s="74">
        <v>0</v>
      </c>
      <c r="I147" s="74">
        <v>0</v>
      </c>
      <c r="J147" s="74">
        <v>0</v>
      </c>
      <c r="K147" s="74">
        <v>0</v>
      </c>
      <c r="L147" s="74">
        <v>0</v>
      </c>
      <c r="M147" s="74">
        <v>0</v>
      </c>
      <c r="N147" s="74">
        <v>0</v>
      </c>
      <c r="O147" s="74">
        <v>0</v>
      </c>
      <c r="P147" s="74">
        <v>0</v>
      </c>
    </row>
    <row r="148" spans="3:16" s="72" customFormat="1" ht="15" customHeight="1" x14ac:dyDescent="0.2">
      <c r="C148" s="55" t="s">
        <v>403</v>
      </c>
      <c r="D148" s="73">
        <v>4</v>
      </c>
      <c r="E148" s="74">
        <v>0</v>
      </c>
      <c r="F148" s="74">
        <v>1</v>
      </c>
      <c r="G148" s="74">
        <v>0</v>
      </c>
      <c r="H148" s="74">
        <v>0</v>
      </c>
      <c r="I148" s="74">
        <v>0</v>
      </c>
      <c r="J148" s="74">
        <v>0</v>
      </c>
      <c r="K148" s="74">
        <v>0</v>
      </c>
      <c r="L148" s="74">
        <v>0</v>
      </c>
      <c r="M148" s="74">
        <v>0</v>
      </c>
      <c r="N148" s="74">
        <v>0</v>
      </c>
      <c r="O148" s="74">
        <v>1</v>
      </c>
      <c r="P148" s="74">
        <v>2</v>
      </c>
    </row>
    <row r="149" spans="3:16" s="72" customFormat="1" ht="15" customHeight="1" x14ac:dyDescent="0.2">
      <c r="C149" s="55" t="s">
        <v>417</v>
      </c>
      <c r="D149" s="73">
        <v>0</v>
      </c>
      <c r="E149" s="74">
        <v>0</v>
      </c>
      <c r="F149" s="74">
        <v>0</v>
      </c>
      <c r="G149" s="74">
        <v>0</v>
      </c>
      <c r="H149" s="74">
        <v>0</v>
      </c>
      <c r="I149" s="74">
        <v>0</v>
      </c>
      <c r="J149" s="74">
        <v>0</v>
      </c>
      <c r="K149" s="74">
        <v>0</v>
      </c>
      <c r="L149" s="74">
        <v>0</v>
      </c>
      <c r="M149" s="74">
        <v>0</v>
      </c>
      <c r="N149" s="74">
        <v>0</v>
      </c>
      <c r="O149" s="74">
        <v>0</v>
      </c>
      <c r="P149" s="74">
        <v>0</v>
      </c>
    </row>
    <row r="150" spans="3:16" s="72" customFormat="1" ht="15" customHeight="1" x14ac:dyDescent="0.2">
      <c r="C150" s="55" t="s">
        <v>405</v>
      </c>
      <c r="D150" s="73">
        <v>13</v>
      </c>
      <c r="E150" s="74">
        <v>3</v>
      </c>
      <c r="F150" s="74">
        <v>0</v>
      </c>
      <c r="G150" s="74">
        <v>4</v>
      </c>
      <c r="H150" s="74">
        <v>0</v>
      </c>
      <c r="I150" s="74">
        <v>0</v>
      </c>
      <c r="J150" s="74">
        <v>0</v>
      </c>
      <c r="K150" s="74">
        <v>0</v>
      </c>
      <c r="L150" s="74">
        <v>0</v>
      </c>
      <c r="M150" s="74">
        <v>0</v>
      </c>
      <c r="N150" s="74">
        <v>0</v>
      </c>
      <c r="O150" s="74">
        <v>0</v>
      </c>
      <c r="P150" s="74">
        <v>6</v>
      </c>
    </row>
    <row r="151" spans="3:16" s="72" customFormat="1" ht="15" customHeight="1" x14ac:dyDescent="0.2">
      <c r="C151" s="55" t="s">
        <v>95</v>
      </c>
      <c r="D151" s="73">
        <v>502</v>
      </c>
      <c r="E151" s="74">
        <v>17</v>
      </c>
      <c r="F151" s="74">
        <v>12</v>
      </c>
      <c r="G151" s="74">
        <v>20</v>
      </c>
      <c r="H151" s="74">
        <v>0</v>
      </c>
      <c r="I151" s="74">
        <v>0</v>
      </c>
      <c r="J151" s="74">
        <v>0</v>
      </c>
      <c r="K151" s="74">
        <v>0</v>
      </c>
      <c r="L151" s="74">
        <v>0</v>
      </c>
      <c r="M151" s="74">
        <v>0</v>
      </c>
      <c r="N151" s="74">
        <v>15</v>
      </c>
      <c r="O151" s="74">
        <v>134</v>
      </c>
      <c r="P151" s="74">
        <v>304</v>
      </c>
    </row>
    <row r="152" spans="3:16" s="72" customFormat="1" ht="15" customHeight="1" x14ac:dyDescent="0.2">
      <c r="C152" s="55" t="s">
        <v>96</v>
      </c>
      <c r="D152" s="73">
        <v>3</v>
      </c>
      <c r="E152" s="74">
        <v>0</v>
      </c>
      <c r="F152" s="74">
        <v>0</v>
      </c>
      <c r="G152" s="74">
        <v>0</v>
      </c>
      <c r="H152" s="74">
        <v>0</v>
      </c>
      <c r="I152" s="74">
        <v>0</v>
      </c>
      <c r="J152" s="74">
        <v>0</v>
      </c>
      <c r="K152" s="74">
        <v>0</v>
      </c>
      <c r="L152" s="74">
        <v>0</v>
      </c>
      <c r="M152" s="74">
        <v>0</v>
      </c>
      <c r="N152" s="74">
        <v>0</v>
      </c>
      <c r="O152" s="74">
        <v>1</v>
      </c>
      <c r="P152" s="74">
        <v>2</v>
      </c>
    </row>
    <row r="153" spans="3:16" s="72" customFormat="1" ht="15" customHeight="1" x14ac:dyDescent="0.2">
      <c r="C153" s="55" t="s">
        <v>97</v>
      </c>
      <c r="D153" s="73">
        <v>2</v>
      </c>
      <c r="E153" s="74">
        <v>0</v>
      </c>
      <c r="F153" s="74">
        <v>0</v>
      </c>
      <c r="G153" s="74">
        <v>0</v>
      </c>
      <c r="H153" s="74">
        <v>0</v>
      </c>
      <c r="I153" s="74">
        <v>0</v>
      </c>
      <c r="J153" s="74">
        <v>0</v>
      </c>
      <c r="K153" s="74">
        <v>0</v>
      </c>
      <c r="L153" s="74">
        <v>0</v>
      </c>
      <c r="M153" s="74">
        <v>0</v>
      </c>
      <c r="N153" s="74">
        <v>0</v>
      </c>
      <c r="O153" s="74">
        <v>0</v>
      </c>
      <c r="P153" s="74">
        <v>2</v>
      </c>
    </row>
    <row r="154" spans="3:16" s="72" customFormat="1" ht="15" customHeight="1" x14ac:dyDescent="0.2">
      <c r="C154" s="55" t="s">
        <v>98</v>
      </c>
      <c r="D154" s="73">
        <v>4</v>
      </c>
      <c r="E154" s="74">
        <v>0</v>
      </c>
      <c r="F154" s="74">
        <v>0</v>
      </c>
      <c r="G154" s="74">
        <v>2</v>
      </c>
      <c r="H154" s="74">
        <v>0</v>
      </c>
      <c r="I154" s="74">
        <v>0</v>
      </c>
      <c r="J154" s="74">
        <v>0</v>
      </c>
      <c r="K154" s="74">
        <v>0</v>
      </c>
      <c r="L154" s="74">
        <v>0</v>
      </c>
      <c r="M154" s="74">
        <v>0</v>
      </c>
      <c r="N154" s="74">
        <v>0</v>
      </c>
      <c r="O154" s="74">
        <v>0</v>
      </c>
      <c r="P154" s="74">
        <v>2</v>
      </c>
    </row>
    <row r="155" spans="3:16" s="72" customFormat="1" ht="15" customHeight="1" x14ac:dyDescent="0.2">
      <c r="C155" s="55" t="s">
        <v>495</v>
      </c>
      <c r="D155" s="73">
        <v>0</v>
      </c>
      <c r="E155" s="74">
        <v>0</v>
      </c>
      <c r="F155" s="74">
        <v>0</v>
      </c>
      <c r="G155" s="74">
        <v>0</v>
      </c>
      <c r="H155" s="74">
        <v>0</v>
      </c>
      <c r="I155" s="74">
        <v>0</v>
      </c>
      <c r="J155" s="74">
        <v>0</v>
      </c>
      <c r="K155" s="74">
        <v>0</v>
      </c>
      <c r="L155" s="74">
        <v>0</v>
      </c>
      <c r="M155" s="74">
        <v>0</v>
      </c>
      <c r="N155" s="74">
        <v>0</v>
      </c>
      <c r="O155" s="74">
        <v>0</v>
      </c>
      <c r="P155" s="74">
        <v>0</v>
      </c>
    </row>
    <row r="156" spans="3:16" s="72" customFormat="1" ht="15" customHeight="1" x14ac:dyDescent="0.2">
      <c r="C156" s="55" t="s">
        <v>496</v>
      </c>
      <c r="D156" s="73">
        <v>0</v>
      </c>
      <c r="E156" s="74">
        <v>0</v>
      </c>
      <c r="F156" s="74">
        <v>0</v>
      </c>
      <c r="G156" s="74">
        <v>0</v>
      </c>
      <c r="H156" s="74">
        <v>0</v>
      </c>
      <c r="I156" s="74">
        <v>0</v>
      </c>
      <c r="J156" s="74">
        <v>0</v>
      </c>
      <c r="K156" s="74">
        <v>0</v>
      </c>
      <c r="L156" s="74">
        <v>0</v>
      </c>
      <c r="M156" s="74">
        <v>0</v>
      </c>
      <c r="N156" s="74">
        <v>0</v>
      </c>
      <c r="O156" s="74">
        <v>0</v>
      </c>
      <c r="P156" s="74">
        <v>0</v>
      </c>
    </row>
    <row r="157" spans="3:16" s="72" customFormat="1" ht="15" customHeight="1" x14ac:dyDescent="0.2">
      <c r="C157" s="55" t="s">
        <v>99</v>
      </c>
      <c r="D157" s="73">
        <v>4</v>
      </c>
      <c r="E157" s="74">
        <v>0</v>
      </c>
      <c r="F157" s="74">
        <v>0</v>
      </c>
      <c r="G157" s="74">
        <v>0</v>
      </c>
      <c r="H157" s="74">
        <v>0</v>
      </c>
      <c r="I157" s="74">
        <v>0</v>
      </c>
      <c r="J157" s="74">
        <v>0</v>
      </c>
      <c r="K157" s="74">
        <v>0</v>
      </c>
      <c r="L157" s="74">
        <v>0</v>
      </c>
      <c r="M157" s="74">
        <v>0</v>
      </c>
      <c r="N157" s="74">
        <v>3</v>
      </c>
      <c r="O157" s="74">
        <v>0</v>
      </c>
      <c r="P157" s="74">
        <v>1</v>
      </c>
    </row>
    <row r="158" spans="3:16" s="72" customFormat="1" ht="15" customHeight="1" x14ac:dyDescent="0.2">
      <c r="C158" s="55" t="s">
        <v>497</v>
      </c>
      <c r="D158" s="73">
        <v>0</v>
      </c>
      <c r="E158" s="74">
        <v>0</v>
      </c>
      <c r="F158" s="74">
        <v>0</v>
      </c>
      <c r="G158" s="74">
        <v>0</v>
      </c>
      <c r="H158" s="74">
        <v>0</v>
      </c>
      <c r="I158" s="74">
        <v>0</v>
      </c>
      <c r="J158" s="74">
        <v>0</v>
      </c>
      <c r="K158" s="74">
        <v>0</v>
      </c>
      <c r="L158" s="74">
        <v>0</v>
      </c>
      <c r="M158" s="74">
        <v>0</v>
      </c>
      <c r="N158" s="74">
        <v>0</v>
      </c>
      <c r="O158" s="74">
        <v>0</v>
      </c>
      <c r="P158" s="74">
        <v>0</v>
      </c>
    </row>
    <row r="159" spans="3:16" s="72" customFormat="1" ht="15" customHeight="1" x14ac:dyDescent="0.2">
      <c r="C159" s="55" t="s">
        <v>233</v>
      </c>
      <c r="D159" s="73">
        <v>1</v>
      </c>
      <c r="E159" s="74">
        <v>0</v>
      </c>
      <c r="F159" s="74">
        <v>0</v>
      </c>
      <c r="G159" s="74">
        <v>0</v>
      </c>
      <c r="H159" s="74">
        <v>0</v>
      </c>
      <c r="I159" s="74">
        <v>0</v>
      </c>
      <c r="J159" s="74">
        <v>0</v>
      </c>
      <c r="K159" s="74">
        <v>0</v>
      </c>
      <c r="L159" s="74">
        <v>0</v>
      </c>
      <c r="M159" s="74">
        <v>0</v>
      </c>
      <c r="N159" s="74">
        <v>0</v>
      </c>
      <c r="O159" s="74">
        <v>0</v>
      </c>
      <c r="P159" s="74">
        <v>1</v>
      </c>
    </row>
    <row r="160" spans="3:16" s="72" customFormat="1" ht="15" customHeight="1" x14ac:dyDescent="0.2">
      <c r="C160" s="59" t="s">
        <v>101</v>
      </c>
      <c r="D160" s="71">
        <v>13</v>
      </c>
      <c r="E160" s="71">
        <v>2</v>
      </c>
      <c r="F160" s="71">
        <v>0</v>
      </c>
      <c r="G160" s="71">
        <v>0</v>
      </c>
      <c r="H160" s="71">
        <v>0</v>
      </c>
      <c r="I160" s="71">
        <v>0</v>
      </c>
      <c r="J160" s="71">
        <v>0</v>
      </c>
      <c r="K160" s="71">
        <v>0</v>
      </c>
      <c r="L160" s="71">
        <v>0</v>
      </c>
      <c r="M160" s="71">
        <v>0</v>
      </c>
      <c r="N160" s="71">
        <v>0</v>
      </c>
      <c r="O160" s="71">
        <v>2</v>
      </c>
      <c r="P160" s="71">
        <v>9</v>
      </c>
    </row>
    <row r="161" spans="3:16" s="72" customFormat="1" ht="15" customHeight="1" x14ac:dyDescent="0.2">
      <c r="C161" s="59" t="s">
        <v>213</v>
      </c>
      <c r="D161" s="71">
        <v>22149</v>
      </c>
      <c r="E161" s="71">
        <v>2342</v>
      </c>
      <c r="F161" s="71">
        <v>2637</v>
      </c>
      <c r="G161" s="71">
        <v>2234</v>
      </c>
      <c r="H161" s="71">
        <v>0</v>
      </c>
      <c r="I161" s="71">
        <v>0</v>
      </c>
      <c r="J161" s="71">
        <v>0</v>
      </c>
      <c r="K161" s="71">
        <v>0</v>
      </c>
      <c r="L161" s="71">
        <v>0</v>
      </c>
      <c r="M161" s="71">
        <v>0</v>
      </c>
      <c r="N161" s="71">
        <v>3670</v>
      </c>
      <c r="O161" s="71">
        <v>5360</v>
      </c>
      <c r="P161" s="71">
        <v>5906</v>
      </c>
    </row>
    <row r="162" spans="3:16" s="72" customFormat="1" ht="15" customHeight="1" thickBot="1" x14ac:dyDescent="0.25">
      <c r="C162" s="63"/>
      <c r="D162" s="63"/>
      <c r="E162" s="75"/>
      <c r="F162" s="75"/>
      <c r="G162" s="75"/>
      <c r="H162" s="75"/>
      <c r="I162" s="75"/>
      <c r="J162" s="75"/>
      <c r="K162" s="75"/>
      <c r="L162" s="75"/>
      <c r="M162" s="75"/>
      <c r="N162" s="75"/>
      <c r="O162" s="75"/>
      <c r="P162" s="75"/>
    </row>
    <row r="163" spans="3:16" s="72" customFormat="1" x14ac:dyDescent="0.2">
      <c r="C163" s="55"/>
      <c r="D163" s="55"/>
      <c r="E163" s="89"/>
      <c r="F163" s="89"/>
      <c r="G163" s="89"/>
      <c r="H163" s="89"/>
      <c r="I163" s="89"/>
      <c r="J163" s="89"/>
      <c r="K163" s="89"/>
      <c r="L163" s="89"/>
      <c r="M163" s="89"/>
      <c r="N163" s="89"/>
      <c r="O163" s="89"/>
      <c r="P163" s="89"/>
    </row>
    <row r="164" spans="3:16" s="72" customFormat="1" x14ac:dyDescent="0.2">
      <c r="C164" s="56" t="s">
        <v>1006</v>
      </c>
      <c r="D164" s="55"/>
      <c r="E164" s="89"/>
      <c r="F164" s="89"/>
      <c r="G164" s="89"/>
      <c r="H164" s="55"/>
    </row>
    <row r="165" spans="3:16" s="72" customFormat="1" x14ac:dyDescent="0.2">
      <c r="C165" s="66" t="s">
        <v>557</v>
      </c>
      <c r="D165" s="55"/>
      <c r="E165" s="89"/>
      <c r="F165" s="89"/>
      <c r="G165" s="89"/>
      <c r="H165" s="89"/>
      <c r="I165" s="89"/>
      <c r="J165" s="89"/>
      <c r="K165" s="89"/>
      <c r="L165" s="89"/>
      <c r="M165" s="89"/>
      <c r="N165" s="89"/>
      <c r="O165" s="89"/>
      <c r="P165" s="89"/>
    </row>
    <row r="166" spans="3:16" s="72" customFormat="1" x14ac:dyDescent="0.2">
      <c r="C166" s="297" t="s">
        <v>1025</v>
      </c>
      <c r="D166" s="55"/>
      <c r="E166" s="89"/>
      <c r="F166" s="89"/>
      <c r="G166" s="89"/>
      <c r="H166" s="89"/>
      <c r="I166" s="89"/>
      <c r="J166" s="89"/>
      <c r="K166" s="89"/>
      <c r="L166" s="89"/>
      <c r="M166" s="89"/>
      <c r="N166" s="89"/>
      <c r="O166" s="89"/>
      <c r="P166" s="55"/>
    </row>
    <row r="167" spans="3:16" s="72" customFormat="1" ht="12" x14ac:dyDescent="0.2">
      <c r="C167" s="349" t="s">
        <v>1144</v>
      </c>
      <c r="D167" s="349"/>
      <c r="E167" s="349"/>
      <c r="F167" s="349"/>
      <c r="G167" s="349"/>
      <c r="H167" s="349"/>
      <c r="I167" s="349"/>
      <c r="J167" s="349"/>
      <c r="K167" s="349"/>
      <c r="L167" s="349"/>
      <c r="M167" s="349"/>
      <c r="N167" s="349"/>
      <c r="O167" s="349"/>
      <c r="P167" s="349"/>
    </row>
    <row r="168" spans="3:16" s="72" customFormat="1" ht="12" x14ac:dyDescent="0.2">
      <c r="C168" s="349"/>
      <c r="D168" s="349"/>
      <c r="E168" s="349"/>
      <c r="F168" s="349"/>
      <c r="G168" s="349"/>
      <c r="H168" s="349"/>
      <c r="I168" s="349"/>
      <c r="J168" s="349"/>
      <c r="K168" s="349"/>
      <c r="L168" s="349"/>
      <c r="M168" s="349"/>
      <c r="N168" s="349"/>
      <c r="O168" s="349"/>
      <c r="P168" s="349"/>
    </row>
    <row r="169" spans="3:16" s="72" customFormat="1" ht="12" x14ac:dyDescent="0.2">
      <c r="C169" s="349"/>
      <c r="D169" s="349"/>
      <c r="E169" s="349"/>
      <c r="F169" s="349"/>
      <c r="G169" s="349"/>
      <c r="H169" s="349"/>
      <c r="I169" s="349"/>
      <c r="J169" s="349"/>
      <c r="K169" s="349"/>
      <c r="L169" s="349"/>
      <c r="M169" s="349"/>
      <c r="N169" s="349"/>
      <c r="O169" s="349"/>
      <c r="P169" s="349"/>
    </row>
  </sheetData>
  <mergeCells count="3">
    <mergeCell ref="C5:C6"/>
    <mergeCell ref="D5:P5"/>
    <mergeCell ref="C167:P169"/>
  </mergeCells>
  <phoneticPr fontId="2" type="noConversion"/>
  <pageMargins left="0" right="0" top="0" bottom="0" header="0" footer="0"/>
  <pageSetup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Q91"/>
  <sheetViews>
    <sheetView topLeftCell="A66" zoomScale="80" zoomScaleNormal="80" zoomScaleSheetLayoutView="75" workbookViewId="0">
      <selection activeCell="C88" sqref="C88:P91"/>
    </sheetView>
  </sheetViews>
  <sheetFormatPr baseColWidth="10" defaultColWidth="11.42578125" defaultRowHeight="12.75" x14ac:dyDescent="0.2"/>
  <cols>
    <col min="1" max="2" width="11.42578125" style="2"/>
    <col min="3" max="3" width="56.7109375" style="1" customWidth="1"/>
    <col min="4" max="4" width="13.7109375" style="27" bestFit="1" customWidth="1"/>
    <col min="5" max="6" width="12.28515625" style="298" bestFit="1" customWidth="1"/>
    <col min="7" max="12" width="11.42578125" style="298" customWidth="1"/>
    <col min="13" max="13" width="13.5703125" style="298" customWidth="1"/>
    <col min="14" max="15" width="11.42578125" style="298" customWidth="1"/>
    <col min="16" max="16" width="11.28515625" style="298" customWidth="1"/>
    <col min="17" max="17" width="11.42578125" style="3"/>
    <col min="18" max="16384" width="11.42578125" style="2"/>
  </cols>
  <sheetData>
    <row r="1" spans="3:17" x14ac:dyDescent="0.2">
      <c r="C1" s="298"/>
      <c r="D1" s="298"/>
      <c r="J1" s="1"/>
      <c r="K1" s="1"/>
      <c r="L1" s="2"/>
      <c r="M1" s="2"/>
      <c r="N1" s="2"/>
      <c r="O1" s="2"/>
      <c r="P1" s="2"/>
    </row>
    <row r="3" spans="3:17" x14ac:dyDescent="0.2">
      <c r="C3" s="56" t="s">
        <v>1060</v>
      </c>
    </row>
    <row r="4" spans="3:17" x14ac:dyDescent="0.2">
      <c r="C4" s="10"/>
    </row>
    <row r="5" spans="3:17" ht="15" customHeight="1" x14ac:dyDescent="0.2">
      <c r="C5" s="347" t="s">
        <v>411</v>
      </c>
      <c r="D5" s="351" t="s">
        <v>1026</v>
      </c>
      <c r="E5" s="351"/>
      <c r="F5" s="351"/>
      <c r="G5" s="351"/>
      <c r="H5" s="351"/>
      <c r="I5" s="351"/>
      <c r="J5" s="351"/>
      <c r="K5" s="351"/>
      <c r="L5" s="351"/>
      <c r="M5" s="351"/>
      <c r="N5" s="351"/>
      <c r="O5" s="351"/>
      <c r="P5" s="351"/>
    </row>
    <row r="6" spans="3:17" s="3" customFormat="1" ht="15" customHeight="1" x14ac:dyDescent="0.2">
      <c r="C6" s="350"/>
      <c r="D6" s="46" t="s">
        <v>108</v>
      </c>
      <c r="E6" s="46" t="s">
        <v>102</v>
      </c>
      <c r="F6" s="46" t="s">
        <v>3</v>
      </c>
      <c r="G6" s="46" t="s">
        <v>103</v>
      </c>
      <c r="H6" s="46" t="s">
        <v>104</v>
      </c>
      <c r="I6" s="46" t="s">
        <v>105</v>
      </c>
      <c r="J6" s="46" t="s">
        <v>106</v>
      </c>
      <c r="K6" s="46" t="s">
        <v>107</v>
      </c>
      <c r="L6" s="46" t="s">
        <v>9</v>
      </c>
      <c r="M6" s="46" t="s">
        <v>228</v>
      </c>
      <c r="N6" s="46" t="s">
        <v>10</v>
      </c>
      <c r="O6" s="46" t="s">
        <v>229</v>
      </c>
      <c r="P6" s="46" t="s">
        <v>136</v>
      </c>
      <c r="Q6" s="230"/>
    </row>
    <row r="7" spans="3:17" s="70" customFormat="1" ht="15" customHeight="1" x14ac:dyDescent="0.2">
      <c r="C7" s="275" t="s">
        <v>108</v>
      </c>
      <c r="D7" s="69">
        <v>190022</v>
      </c>
      <c r="E7" s="69">
        <v>22378</v>
      </c>
      <c r="F7" s="69">
        <v>20491</v>
      </c>
      <c r="G7" s="69">
        <v>22744</v>
      </c>
      <c r="H7" s="69">
        <v>0</v>
      </c>
      <c r="I7" s="69">
        <v>0</v>
      </c>
      <c r="J7" s="69">
        <v>0</v>
      </c>
      <c r="K7" s="69">
        <v>0</v>
      </c>
      <c r="L7" s="69">
        <v>0</v>
      </c>
      <c r="M7" s="69">
        <v>0</v>
      </c>
      <c r="N7" s="69">
        <v>16351</v>
      </c>
      <c r="O7" s="69">
        <v>35944</v>
      </c>
      <c r="P7" s="69">
        <v>72114</v>
      </c>
      <c r="Q7" s="231"/>
    </row>
    <row r="8" spans="3:17" s="72" customFormat="1" ht="15" customHeight="1" x14ac:dyDescent="0.2">
      <c r="C8" s="59" t="s">
        <v>221</v>
      </c>
      <c r="D8" s="71">
        <v>0</v>
      </c>
      <c r="E8" s="71">
        <v>0</v>
      </c>
      <c r="F8" s="71">
        <v>0</v>
      </c>
      <c r="G8" s="71">
        <v>0</v>
      </c>
      <c r="H8" s="71">
        <v>0</v>
      </c>
      <c r="I8" s="71">
        <v>0</v>
      </c>
      <c r="J8" s="71">
        <v>0</v>
      </c>
      <c r="K8" s="71">
        <v>0</v>
      </c>
      <c r="L8" s="71">
        <v>0</v>
      </c>
      <c r="M8" s="71">
        <v>0</v>
      </c>
      <c r="N8" s="71">
        <v>0</v>
      </c>
      <c r="O8" s="71">
        <v>0</v>
      </c>
      <c r="P8" s="71">
        <v>0</v>
      </c>
      <c r="Q8" s="231"/>
    </row>
    <row r="9" spans="3:17" s="72" customFormat="1" ht="15" customHeight="1" x14ac:dyDescent="0.2">
      <c r="C9" s="82" t="s">
        <v>306</v>
      </c>
      <c r="D9" s="73">
        <v>0</v>
      </c>
      <c r="E9" s="74">
        <v>0</v>
      </c>
      <c r="F9" s="74">
        <v>0</v>
      </c>
      <c r="G9" s="74">
        <v>0</v>
      </c>
      <c r="H9" s="74">
        <v>0</v>
      </c>
      <c r="I9" s="74">
        <v>0</v>
      </c>
      <c r="J9" s="74">
        <v>0</v>
      </c>
      <c r="K9" s="74">
        <v>0</v>
      </c>
      <c r="L9" s="74">
        <v>0</v>
      </c>
      <c r="M9" s="74">
        <v>0</v>
      </c>
      <c r="N9" s="74">
        <v>0</v>
      </c>
      <c r="O9" s="74">
        <v>0</v>
      </c>
      <c r="P9" s="74">
        <v>0</v>
      </c>
      <c r="Q9" s="155"/>
    </row>
    <row r="10" spans="3:17" s="72" customFormat="1" ht="15" customHeight="1" x14ac:dyDescent="0.2">
      <c r="C10" s="82" t="s">
        <v>256</v>
      </c>
      <c r="D10" s="73">
        <v>0</v>
      </c>
      <c r="E10" s="74">
        <v>0</v>
      </c>
      <c r="F10" s="74">
        <v>0</v>
      </c>
      <c r="G10" s="74">
        <v>0</v>
      </c>
      <c r="H10" s="74">
        <v>0</v>
      </c>
      <c r="I10" s="74">
        <v>0</v>
      </c>
      <c r="J10" s="74">
        <v>0</v>
      </c>
      <c r="K10" s="74">
        <v>0</v>
      </c>
      <c r="L10" s="74">
        <v>0</v>
      </c>
      <c r="M10" s="74">
        <v>0</v>
      </c>
      <c r="N10" s="74">
        <v>0</v>
      </c>
      <c r="O10" s="74">
        <v>0</v>
      </c>
      <c r="P10" s="74">
        <v>0</v>
      </c>
      <c r="Q10" s="155"/>
    </row>
    <row r="11" spans="3:17" s="72" customFormat="1" ht="15" customHeight="1" x14ac:dyDescent="0.2">
      <c r="C11" s="82" t="s">
        <v>307</v>
      </c>
      <c r="D11" s="73">
        <v>0</v>
      </c>
      <c r="E11" s="74">
        <v>0</v>
      </c>
      <c r="F11" s="74">
        <v>0</v>
      </c>
      <c r="G11" s="74">
        <v>0</v>
      </c>
      <c r="H11" s="74">
        <v>0</v>
      </c>
      <c r="I11" s="74">
        <v>0</v>
      </c>
      <c r="J11" s="74">
        <v>0</v>
      </c>
      <c r="K11" s="74">
        <v>0</v>
      </c>
      <c r="L11" s="74">
        <v>0</v>
      </c>
      <c r="M11" s="74">
        <v>0</v>
      </c>
      <c r="N11" s="74">
        <v>0</v>
      </c>
      <c r="O11" s="74">
        <v>0</v>
      </c>
      <c r="P11" s="74">
        <v>0</v>
      </c>
      <c r="Q11" s="155"/>
    </row>
    <row r="12" spans="3:17" s="72" customFormat="1" ht="15" customHeight="1" x14ac:dyDescent="0.2">
      <c r="C12" s="82" t="s">
        <v>308</v>
      </c>
      <c r="D12" s="73">
        <v>0</v>
      </c>
      <c r="E12" s="74">
        <v>0</v>
      </c>
      <c r="F12" s="74">
        <v>0</v>
      </c>
      <c r="G12" s="74">
        <v>0</v>
      </c>
      <c r="H12" s="74">
        <v>0</v>
      </c>
      <c r="I12" s="74">
        <v>0</v>
      </c>
      <c r="J12" s="74">
        <v>0</v>
      </c>
      <c r="K12" s="74">
        <v>0</v>
      </c>
      <c r="L12" s="74">
        <v>0</v>
      </c>
      <c r="M12" s="74">
        <v>0</v>
      </c>
      <c r="N12" s="74">
        <v>0</v>
      </c>
      <c r="O12" s="74">
        <v>0</v>
      </c>
      <c r="P12" s="74">
        <v>0</v>
      </c>
      <c r="Q12" s="155"/>
    </row>
    <row r="13" spans="3:17" s="72" customFormat="1" ht="15" customHeight="1" x14ac:dyDescent="0.2">
      <c r="C13" s="82" t="s">
        <v>109</v>
      </c>
      <c r="D13" s="73">
        <v>0</v>
      </c>
      <c r="E13" s="74">
        <v>0</v>
      </c>
      <c r="F13" s="74">
        <v>0</v>
      </c>
      <c r="G13" s="74">
        <v>0</v>
      </c>
      <c r="H13" s="74">
        <v>0</v>
      </c>
      <c r="I13" s="74">
        <v>0</v>
      </c>
      <c r="J13" s="74">
        <v>0</v>
      </c>
      <c r="K13" s="74">
        <v>0</v>
      </c>
      <c r="L13" s="74">
        <v>0</v>
      </c>
      <c r="M13" s="74">
        <v>0</v>
      </c>
      <c r="N13" s="74">
        <v>0</v>
      </c>
      <c r="O13" s="74">
        <v>0</v>
      </c>
      <c r="P13" s="74">
        <v>0</v>
      </c>
      <c r="Q13" s="155"/>
    </row>
    <row r="14" spans="3:17" s="72" customFormat="1" ht="15" customHeight="1" x14ac:dyDescent="0.2">
      <c r="C14" s="59" t="s">
        <v>239</v>
      </c>
      <c r="D14" s="71">
        <v>290</v>
      </c>
      <c r="E14" s="71">
        <v>0</v>
      </c>
      <c r="F14" s="71">
        <v>0</v>
      </c>
      <c r="G14" s="71">
        <v>0</v>
      </c>
      <c r="H14" s="71">
        <v>0</v>
      </c>
      <c r="I14" s="71">
        <v>0</v>
      </c>
      <c r="J14" s="71">
        <v>0</v>
      </c>
      <c r="K14" s="71">
        <v>0</v>
      </c>
      <c r="L14" s="71">
        <v>0</v>
      </c>
      <c r="M14" s="71">
        <v>0</v>
      </c>
      <c r="N14" s="71">
        <v>54</v>
      </c>
      <c r="O14" s="71">
        <v>97</v>
      </c>
      <c r="P14" s="71">
        <v>139</v>
      </c>
      <c r="Q14" s="231"/>
    </row>
    <row r="15" spans="3:17" s="72" customFormat="1" ht="15" customHeight="1" x14ac:dyDescent="0.2">
      <c r="C15" s="82" t="s">
        <v>112</v>
      </c>
      <c r="D15" s="73">
        <v>290</v>
      </c>
      <c r="E15" s="74">
        <v>0</v>
      </c>
      <c r="F15" s="74">
        <v>0</v>
      </c>
      <c r="G15" s="74">
        <v>0</v>
      </c>
      <c r="H15" s="74">
        <v>0</v>
      </c>
      <c r="I15" s="74">
        <v>0</v>
      </c>
      <c r="J15" s="74">
        <v>0</v>
      </c>
      <c r="K15" s="74">
        <v>0</v>
      </c>
      <c r="L15" s="74">
        <v>0</v>
      </c>
      <c r="M15" s="74">
        <v>0</v>
      </c>
      <c r="N15" s="74">
        <v>54</v>
      </c>
      <c r="O15" s="74">
        <v>97</v>
      </c>
      <c r="P15" s="74">
        <v>139</v>
      </c>
      <c r="Q15" s="155"/>
    </row>
    <row r="16" spans="3:17" s="72" customFormat="1" ht="15" customHeight="1" x14ac:dyDescent="0.2">
      <c r="C16" s="82" t="s">
        <v>111</v>
      </c>
      <c r="D16" s="73">
        <v>0</v>
      </c>
      <c r="E16" s="74">
        <v>0</v>
      </c>
      <c r="F16" s="74">
        <v>0</v>
      </c>
      <c r="G16" s="74">
        <v>0</v>
      </c>
      <c r="H16" s="74">
        <v>0</v>
      </c>
      <c r="I16" s="74">
        <v>0</v>
      </c>
      <c r="J16" s="74">
        <v>0</v>
      </c>
      <c r="K16" s="74">
        <v>0</v>
      </c>
      <c r="L16" s="74">
        <v>0</v>
      </c>
      <c r="M16" s="74">
        <v>0</v>
      </c>
      <c r="N16" s="74">
        <v>0</v>
      </c>
      <c r="O16" s="74">
        <v>0</v>
      </c>
      <c r="P16" s="74">
        <v>0</v>
      </c>
      <c r="Q16" s="155"/>
    </row>
    <row r="17" spans="3:17" s="72" customFormat="1" ht="15" customHeight="1" x14ac:dyDescent="0.2">
      <c r="C17" s="82" t="s">
        <v>110</v>
      </c>
      <c r="D17" s="73">
        <v>0</v>
      </c>
      <c r="E17" s="74">
        <v>0</v>
      </c>
      <c r="F17" s="74">
        <v>0</v>
      </c>
      <c r="G17" s="74">
        <v>0</v>
      </c>
      <c r="H17" s="74">
        <v>0</v>
      </c>
      <c r="I17" s="74">
        <v>0</v>
      </c>
      <c r="J17" s="74">
        <v>0</v>
      </c>
      <c r="K17" s="74">
        <v>0</v>
      </c>
      <c r="L17" s="74">
        <v>0</v>
      </c>
      <c r="M17" s="74">
        <v>0</v>
      </c>
      <c r="N17" s="74">
        <v>0</v>
      </c>
      <c r="O17" s="74">
        <v>0</v>
      </c>
      <c r="P17" s="74">
        <v>0</v>
      </c>
      <c r="Q17" s="155"/>
    </row>
    <row r="18" spans="3:17" s="72" customFormat="1" ht="15" customHeight="1" x14ac:dyDescent="0.2">
      <c r="C18" s="59" t="s">
        <v>191</v>
      </c>
      <c r="D18" s="71">
        <v>1325</v>
      </c>
      <c r="E18" s="71">
        <v>0</v>
      </c>
      <c r="F18" s="71">
        <v>0</v>
      </c>
      <c r="G18" s="71">
        <v>0</v>
      </c>
      <c r="H18" s="71">
        <v>0</v>
      </c>
      <c r="I18" s="71">
        <v>0</v>
      </c>
      <c r="J18" s="71">
        <v>0</v>
      </c>
      <c r="K18" s="71">
        <v>0</v>
      </c>
      <c r="L18" s="71">
        <v>0</v>
      </c>
      <c r="M18" s="71">
        <v>0</v>
      </c>
      <c r="N18" s="71">
        <v>92</v>
      </c>
      <c r="O18" s="71">
        <v>317</v>
      </c>
      <c r="P18" s="71">
        <v>916</v>
      </c>
      <c r="Q18" s="231"/>
    </row>
    <row r="19" spans="3:17" s="72" customFormat="1" ht="15" customHeight="1" x14ac:dyDescent="0.2">
      <c r="C19" s="82" t="s">
        <v>345</v>
      </c>
      <c r="D19" s="73">
        <v>0</v>
      </c>
      <c r="E19" s="74">
        <v>0</v>
      </c>
      <c r="F19" s="74">
        <v>0</v>
      </c>
      <c r="G19" s="74">
        <v>0</v>
      </c>
      <c r="H19" s="74">
        <v>0</v>
      </c>
      <c r="I19" s="74">
        <v>0</v>
      </c>
      <c r="J19" s="74">
        <v>0</v>
      </c>
      <c r="K19" s="74">
        <v>0</v>
      </c>
      <c r="L19" s="74">
        <v>0</v>
      </c>
      <c r="M19" s="74">
        <v>0</v>
      </c>
      <c r="N19" s="74">
        <v>0</v>
      </c>
      <c r="O19" s="74">
        <v>0</v>
      </c>
      <c r="P19" s="74">
        <v>0</v>
      </c>
      <c r="Q19" s="155"/>
    </row>
    <row r="20" spans="3:17" s="72" customFormat="1" ht="15" customHeight="1" x14ac:dyDescent="0.2">
      <c r="C20" s="82" t="s">
        <v>113</v>
      </c>
      <c r="D20" s="73">
        <v>1325</v>
      </c>
      <c r="E20" s="74">
        <v>0</v>
      </c>
      <c r="F20" s="74">
        <v>0</v>
      </c>
      <c r="G20" s="74">
        <v>0</v>
      </c>
      <c r="H20" s="74">
        <v>0</v>
      </c>
      <c r="I20" s="74">
        <v>0</v>
      </c>
      <c r="J20" s="74">
        <v>0</v>
      </c>
      <c r="K20" s="74">
        <v>0</v>
      </c>
      <c r="L20" s="74">
        <v>0</v>
      </c>
      <c r="M20" s="74">
        <v>0</v>
      </c>
      <c r="N20" s="74">
        <v>92</v>
      </c>
      <c r="O20" s="74">
        <v>317</v>
      </c>
      <c r="P20" s="74">
        <v>916</v>
      </c>
      <c r="Q20" s="155"/>
    </row>
    <row r="21" spans="3:17" s="72" customFormat="1" ht="15" customHeight="1" x14ac:dyDescent="0.2">
      <c r="C21" s="82" t="s">
        <v>310</v>
      </c>
      <c r="D21" s="73">
        <v>0</v>
      </c>
      <c r="E21" s="74">
        <v>0</v>
      </c>
      <c r="F21" s="74">
        <v>0</v>
      </c>
      <c r="G21" s="74">
        <v>0</v>
      </c>
      <c r="H21" s="74">
        <v>0</v>
      </c>
      <c r="I21" s="74">
        <v>0</v>
      </c>
      <c r="J21" s="74">
        <v>0</v>
      </c>
      <c r="K21" s="74">
        <v>0</v>
      </c>
      <c r="L21" s="74">
        <v>0</v>
      </c>
      <c r="M21" s="74">
        <v>0</v>
      </c>
      <c r="N21" s="74">
        <v>0</v>
      </c>
      <c r="O21" s="74">
        <v>0</v>
      </c>
      <c r="P21" s="74">
        <v>0</v>
      </c>
      <c r="Q21" s="155"/>
    </row>
    <row r="22" spans="3:17" s="72" customFormat="1" ht="15" customHeight="1" x14ac:dyDescent="0.2">
      <c r="C22" s="82" t="s">
        <v>246</v>
      </c>
      <c r="D22" s="73">
        <v>0</v>
      </c>
      <c r="E22" s="74">
        <v>0</v>
      </c>
      <c r="F22" s="74">
        <v>0</v>
      </c>
      <c r="G22" s="74">
        <v>0</v>
      </c>
      <c r="H22" s="74">
        <v>0</v>
      </c>
      <c r="I22" s="74">
        <v>0</v>
      </c>
      <c r="J22" s="74">
        <v>0</v>
      </c>
      <c r="K22" s="74">
        <v>0</v>
      </c>
      <c r="L22" s="74">
        <v>0</v>
      </c>
      <c r="M22" s="74">
        <v>0</v>
      </c>
      <c r="N22" s="74">
        <v>0</v>
      </c>
      <c r="O22" s="74">
        <v>0</v>
      </c>
      <c r="P22" s="74">
        <v>0</v>
      </c>
      <c r="Q22" s="155"/>
    </row>
    <row r="23" spans="3:17" s="72" customFormat="1" ht="15" customHeight="1" x14ac:dyDescent="0.2">
      <c r="C23" s="82" t="s">
        <v>309</v>
      </c>
      <c r="D23" s="73">
        <v>0</v>
      </c>
      <c r="E23" s="74">
        <v>0</v>
      </c>
      <c r="F23" s="74">
        <v>0</v>
      </c>
      <c r="G23" s="74">
        <v>0</v>
      </c>
      <c r="H23" s="74">
        <v>0</v>
      </c>
      <c r="I23" s="74">
        <v>0</v>
      </c>
      <c r="J23" s="74">
        <v>0</v>
      </c>
      <c r="K23" s="74">
        <v>0</v>
      </c>
      <c r="L23" s="74">
        <v>0</v>
      </c>
      <c r="M23" s="74">
        <v>0</v>
      </c>
      <c r="N23" s="74">
        <v>0</v>
      </c>
      <c r="O23" s="74">
        <v>0</v>
      </c>
      <c r="P23" s="74">
        <v>0</v>
      </c>
      <c r="Q23" s="155"/>
    </row>
    <row r="24" spans="3:17" s="72" customFormat="1" ht="15" customHeight="1" x14ac:dyDescent="0.2">
      <c r="C24" s="82" t="s">
        <v>247</v>
      </c>
      <c r="D24" s="73">
        <v>0</v>
      </c>
      <c r="E24" s="74">
        <v>0</v>
      </c>
      <c r="F24" s="74">
        <v>0</v>
      </c>
      <c r="G24" s="74">
        <v>0</v>
      </c>
      <c r="H24" s="74">
        <v>0</v>
      </c>
      <c r="I24" s="74">
        <v>0</v>
      </c>
      <c r="J24" s="74">
        <v>0</v>
      </c>
      <c r="K24" s="74">
        <v>0</v>
      </c>
      <c r="L24" s="74">
        <v>0</v>
      </c>
      <c r="M24" s="74">
        <v>0</v>
      </c>
      <c r="N24" s="74">
        <v>0</v>
      </c>
      <c r="O24" s="74">
        <v>0</v>
      </c>
      <c r="P24" s="74">
        <v>0</v>
      </c>
      <c r="Q24" s="155"/>
    </row>
    <row r="25" spans="3:17" s="72" customFormat="1" ht="15" customHeight="1" x14ac:dyDescent="0.2">
      <c r="C25" s="82" t="s">
        <v>311</v>
      </c>
      <c r="D25" s="73">
        <v>0</v>
      </c>
      <c r="E25" s="74">
        <v>0</v>
      </c>
      <c r="F25" s="74">
        <v>0</v>
      </c>
      <c r="G25" s="74">
        <v>0</v>
      </c>
      <c r="H25" s="74">
        <v>0</v>
      </c>
      <c r="I25" s="74">
        <v>0</v>
      </c>
      <c r="J25" s="74">
        <v>0</v>
      </c>
      <c r="K25" s="74">
        <v>0</v>
      </c>
      <c r="L25" s="74">
        <v>0</v>
      </c>
      <c r="M25" s="74">
        <v>0</v>
      </c>
      <c r="N25" s="74">
        <v>0</v>
      </c>
      <c r="O25" s="74">
        <v>0</v>
      </c>
      <c r="P25" s="74">
        <v>0</v>
      </c>
      <c r="Q25" s="155"/>
    </row>
    <row r="26" spans="3:17" s="72" customFormat="1" ht="15" customHeight="1" x14ac:dyDescent="0.2">
      <c r="C26" s="59" t="s">
        <v>222</v>
      </c>
      <c r="D26" s="71">
        <v>0</v>
      </c>
      <c r="E26" s="71">
        <v>0</v>
      </c>
      <c r="F26" s="71">
        <v>0</v>
      </c>
      <c r="G26" s="71">
        <v>0</v>
      </c>
      <c r="H26" s="71">
        <v>0</v>
      </c>
      <c r="I26" s="71">
        <v>0</v>
      </c>
      <c r="J26" s="71">
        <v>0</v>
      </c>
      <c r="K26" s="71">
        <v>0</v>
      </c>
      <c r="L26" s="71">
        <v>0</v>
      </c>
      <c r="M26" s="71">
        <v>0</v>
      </c>
      <c r="N26" s="71">
        <v>0</v>
      </c>
      <c r="O26" s="71">
        <v>0</v>
      </c>
      <c r="P26" s="71">
        <v>0</v>
      </c>
      <c r="Q26" s="231"/>
    </row>
    <row r="27" spans="3:17" s="72" customFormat="1" ht="15" customHeight="1" x14ac:dyDescent="0.2">
      <c r="C27" s="82" t="s">
        <v>498</v>
      </c>
      <c r="D27" s="73">
        <v>0</v>
      </c>
      <c r="E27" s="74">
        <v>0</v>
      </c>
      <c r="F27" s="74">
        <v>0</v>
      </c>
      <c r="G27" s="74">
        <v>0</v>
      </c>
      <c r="H27" s="74">
        <v>0</v>
      </c>
      <c r="I27" s="74">
        <v>0</v>
      </c>
      <c r="J27" s="74">
        <v>0</v>
      </c>
      <c r="K27" s="74">
        <v>0</v>
      </c>
      <c r="L27" s="74">
        <v>0</v>
      </c>
      <c r="M27" s="74">
        <v>0</v>
      </c>
      <c r="N27" s="74">
        <v>0</v>
      </c>
      <c r="O27" s="74">
        <v>0</v>
      </c>
      <c r="P27" s="74">
        <v>0</v>
      </c>
      <c r="Q27" s="155"/>
    </row>
    <row r="28" spans="3:17" s="72" customFormat="1" ht="15" customHeight="1" x14ac:dyDescent="0.2">
      <c r="C28" s="82" t="s">
        <v>115</v>
      </c>
      <c r="D28" s="73">
        <v>0</v>
      </c>
      <c r="E28" s="74">
        <v>0</v>
      </c>
      <c r="F28" s="74">
        <v>0</v>
      </c>
      <c r="G28" s="74">
        <v>0</v>
      </c>
      <c r="H28" s="74">
        <v>0</v>
      </c>
      <c r="I28" s="74">
        <v>0</v>
      </c>
      <c r="J28" s="74">
        <v>0</v>
      </c>
      <c r="K28" s="74">
        <v>0</v>
      </c>
      <c r="L28" s="74">
        <v>0</v>
      </c>
      <c r="M28" s="74">
        <v>0</v>
      </c>
      <c r="N28" s="74">
        <v>0</v>
      </c>
      <c r="O28" s="74">
        <v>0</v>
      </c>
      <c r="P28" s="74">
        <v>0</v>
      </c>
      <c r="Q28" s="155"/>
    </row>
    <row r="29" spans="3:17" s="72" customFormat="1" ht="15" customHeight="1" x14ac:dyDescent="0.2">
      <c r="C29" s="82" t="s">
        <v>114</v>
      </c>
      <c r="D29" s="73">
        <v>0</v>
      </c>
      <c r="E29" s="74">
        <v>0</v>
      </c>
      <c r="F29" s="74">
        <v>0</v>
      </c>
      <c r="G29" s="74">
        <v>0</v>
      </c>
      <c r="H29" s="74">
        <v>0</v>
      </c>
      <c r="I29" s="74">
        <v>0</v>
      </c>
      <c r="J29" s="74">
        <v>0</v>
      </c>
      <c r="K29" s="74">
        <v>0</v>
      </c>
      <c r="L29" s="74">
        <v>0</v>
      </c>
      <c r="M29" s="74">
        <v>0</v>
      </c>
      <c r="N29" s="74">
        <v>0</v>
      </c>
      <c r="O29" s="74">
        <v>0</v>
      </c>
      <c r="P29" s="74">
        <v>0</v>
      </c>
      <c r="Q29" s="155"/>
    </row>
    <row r="30" spans="3:17" s="72" customFormat="1" ht="15" customHeight="1" x14ac:dyDescent="0.2">
      <c r="C30" s="59" t="s">
        <v>223</v>
      </c>
      <c r="D30" s="71">
        <v>0</v>
      </c>
      <c r="E30" s="71">
        <v>0</v>
      </c>
      <c r="F30" s="71">
        <v>0</v>
      </c>
      <c r="G30" s="71">
        <v>0</v>
      </c>
      <c r="H30" s="71">
        <v>0</v>
      </c>
      <c r="I30" s="71">
        <v>0</v>
      </c>
      <c r="J30" s="71">
        <v>0</v>
      </c>
      <c r="K30" s="71">
        <v>0</v>
      </c>
      <c r="L30" s="71">
        <v>0</v>
      </c>
      <c r="M30" s="71">
        <v>0</v>
      </c>
      <c r="N30" s="71">
        <v>0</v>
      </c>
      <c r="O30" s="71">
        <v>0</v>
      </c>
      <c r="P30" s="71">
        <v>0</v>
      </c>
      <c r="Q30" s="231"/>
    </row>
    <row r="31" spans="3:17" s="72" customFormat="1" ht="15" customHeight="1" x14ac:dyDescent="0.2">
      <c r="C31" s="82" t="s">
        <v>116</v>
      </c>
      <c r="D31" s="73">
        <v>0</v>
      </c>
      <c r="E31" s="74">
        <v>0</v>
      </c>
      <c r="F31" s="74">
        <v>0</v>
      </c>
      <c r="G31" s="74">
        <v>0</v>
      </c>
      <c r="H31" s="74">
        <v>0</v>
      </c>
      <c r="I31" s="74">
        <v>0</v>
      </c>
      <c r="J31" s="74">
        <v>0</v>
      </c>
      <c r="K31" s="74">
        <v>0</v>
      </c>
      <c r="L31" s="74">
        <v>0</v>
      </c>
      <c r="M31" s="74">
        <v>0</v>
      </c>
      <c r="N31" s="74">
        <v>0</v>
      </c>
      <c r="O31" s="74">
        <v>0</v>
      </c>
      <c r="P31" s="74">
        <v>0</v>
      </c>
      <c r="Q31" s="155"/>
    </row>
    <row r="32" spans="3:17" s="72" customFormat="1" ht="15" customHeight="1" x14ac:dyDescent="0.2">
      <c r="C32" s="82" t="s">
        <v>265</v>
      </c>
      <c r="D32" s="73">
        <v>0</v>
      </c>
      <c r="E32" s="74">
        <v>0</v>
      </c>
      <c r="F32" s="74">
        <v>0</v>
      </c>
      <c r="G32" s="74">
        <v>0</v>
      </c>
      <c r="H32" s="74">
        <v>0</v>
      </c>
      <c r="I32" s="74">
        <v>0</v>
      </c>
      <c r="J32" s="74">
        <v>0</v>
      </c>
      <c r="K32" s="74">
        <v>0</v>
      </c>
      <c r="L32" s="74">
        <v>0</v>
      </c>
      <c r="M32" s="74">
        <v>0</v>
      </c>
      <c r="N32" s="74">
        <v>0</v>
      </c>
      <c r="O32" s="74">
        <v>0</v>
      </c>
      <c r="P32" s="74">
        <v>0</v>
      </c>
      <c r="Q32" s="155"/>
    </row>
    <row r="33" spans="3:17" s="72" customFormat="1" ht="15" customHeight="1" x14ac:dyDescent="0.2">
      <c r="C33" s="59" t="s">
        <v>238</v>
      </c>
      <c r="D33" s="71">
        <v>0</v>
      </c>
      <c r="E33" s="71">
        <v>0</v>
      </c>
      <c r="F33" s="71">
        <v>0</v>
      </c>
      <c r="G33" s="71">
        <v>0</v>
      </c>
      <c r="H33" s="71">
        <v>0</v>
      </c>
      <c r="I33" s="71">
        <v>0</v>
      </c>
      <c r="J33" s="71">
        <v>0</v>
      </c>
      <c r="K33" s="71">
        <v>0</v>
      </c>
      <c r="L33" s="71">
        <v>0</v>
      </c>
      <c r="M33" s="71">
        <v>0</v>
      </c>
      <c r="N33" s="71">
        <v>0</v>
      </c>
      <c r="O33" s="71">
        <v>0</v>
      </c>
      <c r="P33" s="71">
        <v>0</v>
      </c>
      <c r="Q33" s="231"/>
    </row>
    <row r="34" spans="3:17" s="72" customFormat="1" ht="15" customHeight="1" x14ac:dyDescent="0.2">
      <c r="C34" s="82" t="s">
        <v>312</v>
      </c>
      <c r="D34" s="73">
        <v>0</v>
      </c>
      <c r="E34" s="74">
        <v>0</v>
      </c>
      <c r="F34" s="74">
        <v>0</v>
      </c>
      <c r="G34" s="74">
        <v>0</v>
      </c>
      <c r="H34" s="74">
        <v>0</v>
      </c>
      <c r="I34" s="74">
        <v>0</v>
      </c>
      <c r="J34" s="74">
        <v>0</v>
      </c>
      <c r="K34" s="74">
        <v>0</v>
      </c>
      <c r="L34" s="74">
        <v>0</v>
      </c>
      <c r="M34" s="74">
        <v>0</v>
      </c>
      <c r="N34" s="74">
        <v>0</v>
      </c>
      <c r="O34" s="74">
        <v>0</v>
      </c>
      <c r="P34" s="74">
        <v>0</v>
      </c>
      <c r="Q34" s="155"/>
    </row>
    <row r="35" spans="3:17" s="72" customFormat="1" ht="15" customHeight="1" x14ac:dyDescent="0.2">
      <c r="C35" s="82" t="s">
        <v>313</v>
      </c>
      <c r="D35" s="73">
        <v>0</v>
      </c>
      <c r="E35" s="74">
        <v>0</v>
      </c>
      <c r="F35" s="74">
        <v>0</v>
      </c>
      <c r="G35" s="74">
        <v>0</v>
      </c>
      <c r="H35" s="74">
        <v>0</v>
      </c>
      <c r="I35" s="74">
        <v>0</v>
      </c>
      <c r="J35" s="74">
        <v>0</v>
      </c>
      <c r="K35" s="74">
        <v>0</v>
      </c>
      <c r="L35" s="74">
        <v>0</v>
      </c>
      <c r="M35" s="74">
        <v>0</v>
      </c>
      <c r="N35" s="74">
        <v>0</v>
      </c>
      <c r="O35" s="74">
        <v>0</v>
      </c>
      <c r="P35" s="74">
        <v>0</v>
      </c>
      <c r="Q35" s="155"/>
    </row>
    <row r="36" spans="3:17" s="72" customFormat="1" ht="15" customHeight="1" x14ac:dyDescent="0.2">
      <c r="C36" s="82" t="s">
        <v>314</v>
      </c>
      <c r="D36" s="73">
        <v>0</v>
      </c>
      <c r="E36" s="74">
        <v>0</v>
      </c>
      <c r="F36" s="74">
        <v>0</v>
      </c>
      <c r="G36" s="74">
        <v>0</v>
      </c>
      <c r="H36" s="74">
        <v>0</v>
      </c>
      <c r="I36" s="74">
        <v>0</v>
      </c>
      <c r="J36" s="74">
        <v>0</v>
      </c>
      <c r="K36" s="74">
        <v>0</v>
      </c>
      <c r="L36" s="74">
        <v>0</v>
      </c>
      <c r="M36" s="74">
        <v>0</v>
      </c>
      <c r="N36" s="74">
        <v>0</v>
      </c>
      <c r="O36" s="74">
        <v>0</v>
      </c>
      <c r="P36" s="74">
        <v>0</v>
      </c>
      <c r="Q36" s="155"/>
    </row>
    <row r="37" spans="3:17" s="72" customFormat="1" ht="15" customHeight="1" x14ac:dyDescent="0.2">
      <c r="C37" s="59" t="s">
        <v>363</v>
      </c>
      <c r="D37" s="71">
        <v>183977</v>
      </c>
      <c r="E37" s="71">
        <v>22378</v>
      </c>
      <c r="F37" s="71">
        <v>20491</v>
      </c>
      <c r="G37" s="71">
        <v>22744</v>
      </c>
      <c r="H37" s="71">
        <v>0</v>
      </c>
      <c r="I37" s="71">
        <v>0</v>
      </c>
      <c r="J37" s="71">
        <v>0</v>
      </c>
      <c r="K37" s="71">
        <v>0</v>
      </c>
      <c r="L37" s="71">
        <v>0</v>
      </c>
      <c r="M37" s="71">
        <v>0</v>
      </c>
      <c r="N37" s="71">
        <v>16205</v>
      </c>
      <c r="O37" s="71">
        <v>35456</v>
      </c>
      <c r="P37" s="71">
        <v>66703</v>
      </c>
      <c r="Q37" s="231"/>
    </row>
    <row r="38" spans="3:17" s="72" customFormat="1" ht="15" customHeight="1" x14ac:dyDescent="0.2">
      <c r="C38" s="82" t="s">
        <v>315</v>
      </c>
      <c r="D38" s="73">
        <v>183977</v>
      </c>
      <c r="E38" s="74">
        <v>22378</v>
      </c>
      <c r="F38" s="74">
        <v>20491</v>
      </c>
      <c r="G38" s="74">
        <v>22744</v>
      </c>
      <c r="H38" s="74">
        <v>0</v>
      </c>
      <c r="I38" s="74">
        <v>0</v>
      </c>
      <c r="J38" s="74">
        <v>0</v>
      </c>
      <c r="K38" s="74">
        <v>0</v>
      </c>
      <c r="L38" s="74">
        <v>0</v>
      </c>
      <c r="M38" s="74">
        <v>0</v>
      </c>
      <c r="N38" s="74">
        <v>16205</v>
      </c>
      <c r="O38" s="74">
        <v>35456</v>
      </c>
      <c r="P38" s="74">
        <v>66703</v>
      </c>
      <c r="Q38" s="155"/>
    </row>
    <row r="39" spans="3:17" s="72" customFormat="1" ht="15" customHeight="1" x14ac:dyDescent="0.2">
      <c r="C39" s="82" t="s">
        <v>257</v>
      </c>
      <c r="D39" s="73">
        <v>0</v>
      </c>
      <c r="E39" s="74">
        <v>0</v>
      </c>
      <c r="F39" s="74">
        <v>0</v>
      </c>
      <c r="G39" s="74">
        <v>0</v>
      </c>
      <c r="H39" s="74">
        <v>0</v>
      </c>
      <c r="I39" s="74">
        <v>0</v>
      </c>
      <c r="J39" s="74">
        <v>0</v>
      </c>
      <c r="K39" s="74">
        <v>0</v>
      </c>
      <c r="L39" s="74">
        <v>0</v>
      </c>
      <c r="M39" s="74">
        <v>0</v>
      </c>
      <c r="N39" s="74">
        <v>0</v>
      </c>
      <c r="O39" s="74">
        <v>0</v>
      </c>
      <c r="P39" s="74">
        <v>0</v>
      </c>
      <c r="Q39" s="155"/>
    </row>
    <row r="40" spans="3:17" s="72" customFormat="1" ht="15" customHeight="1" x14ac:dyDescent="0.2">
      <c r="C40" s="59" t="s">
        <v>366</v>
      </c>
      <c r="D40" s="71">
        <v>0</v>
      </c>
      <c r="E40" s="71">
        <v>0</v>
      </c>
      <c r="F40" s="71">
        <v>0</v>
      </c>
      <c r="G40" s="71">
        <v>0</v>
      </c>
      <c r="H40" s="71">
        <v>0</v>
      </c>
      <c r="I40" s="71">
        <v>0</v>
      </c>
      <c r="J40" s="71">
        <v>0</v>
      </c>
      <c r="K40" s="71">
        <v>0</v>
      </c>
      <c r="L40" s="71">
        <v>0</v>
      </c>
      <c r="M40" s="71">
        <v>0</v>
      </c>
      <c r="N40" s="71">
        <v>0</v>
      </c>
      <c r="O40" s="71">
        <v>0</v>
      </c>
      <c r="P40" s="71">
        <v>0</v>
      </c>
      <c r="Q40" s="231"/>
    </row>
    <row r="41" spans="3:17" s="72" customFormat="1" ht="15" customHeight="1" x14ac:dyDescent="0.2">
      <c r="C41" s="82" t="s">
        <v>316</v>
      </c>
      <c r="D41" s="73">
        <v>0</v>
      </c>
      <c r="E41" s="74">
        <v>0</v>
      </c>
      <c r="F41" s="74">
        <v>0</v>
      </c>
      <c r="G41" s="74">
        <v>0</v>
      </c>
      <c r="H41" s="74">
        <v>0</v>
      </c>
      <c r="I41" s="74">
        <v>0</v>
      </c>
      <c r="J41" s="74">
        <v>0</v>
      </c>
      <c r="K41" s="74">
        <v>0</v>
      </c>
      <c r="L41" s="74">
        <v>0</v>
      </c>
      <c r="M41" s="74">
        <v>0</v>
      </c>
      <c r="N41" s="74">
        <v>0</v>
      </c>
      <c r="O41" s="74">
        <v>0</v>
      </c>
      <c r="P41" s="74">
        <v>0</v>
      </c>
      <c r="Q41" s="155"/>
    </row>
    <row r="42" spans="3:17" s="72" customFormat="1" ht="15" customHeight="1" x14ac:dyDescent="0.2">
      <c r="C42" s="82" t="s">
        <v>117</v>
      </c>
      <c r="D42" s="73">
        <v>0</v>
      </c>
      <c r="E42" s="74">
        <v>0</v>
      </c>
      <c r="F42" s="74">
        <v>0</v>
      </c>
      <c r="G42" s="74">
        <v>0</v>
      </c>
      <c r="H42" s="74">
        <v>0</v>
      </c>
      <c r="I42" s="74">
        <v>0</v>
      </c>
      <c r="J42" s="74">
        <v>0</v>
      </c>
      <c r="K42" s="74">
        <v>0</v>
      </c>
      <c r="L42" s="74">
        <v>0</v>
      </c>
      <c r="M42" s="74">
        <v>0</v>
      </c>
      <c r="N42" s="74">
        <v>0</v>
      </c>
      <c r="O42" s="74">
        <v>0</v>
      </c>
      <c r="P42" s="74">
        <v>0</v>
      </c>
      <c r="Q42" s="155"/>
    </row>
    <row r="43" spans="3:17" s="72" customFormat="1" ht="15" customHeight="1" x14ac:dyDescent="0.2">
      <c r="C43" s="59" t="s">
        <v>367</v>
      </c>
      <c r="D43" s="71">
        <v>0</v>
      </c>
      <c r="E43" s="71">
        <v>0</v>
      </c>
      <c r="F43" s="71">
        <v>0</v>
      </c>
      <c r="G43" s="71">
        <v>0</v>
      </c>
      <c r="H43" s="71">
        <v>0</v>
      </c>
      <c r="I43" s="71">
        <v>0</v>
      </c>
      <c r="J43" s="71">
        <v>0</v>
      </c>
      <c r="K43" s="71">
        <v>0</v>
      </c>
      <c r="L43" s="71">
        <v>0</v>
      </c>
      <c r="M43" s="71">
        <v>0</v>
      </c>
      <c r="N43" s="71">
        <v>0</v>
      </c>
      <c r="O43" s="71">
        <v>0</v>
      </c>
      <c r="P43" s="71">
        <v>0</v>
      </c>
      <c r="Q43" s="231"/>
    </row>
    <row r="44" spans="3:17" s="72" customFormat="1" ht="15" customHeight="1" x14ac:dyDescent="0.2">
      <c r="C44" s="82" t="s">
        <v>118</v>
      </c>
      <c r="D44" s="73">
        <v>0</v>
      </c>
      <c r="E44" s="74">
        <v>0</v>
      </c>
      <c r="F44" s="74">
        <v>0</v>
      </c>
      <c r="G44" s="74">
        <v>0</v>
      </c>
      <c r="H44" s="74">
        <v>0</v>
      </c>
      <c r="I44" s="74">
        <v>0</v>
      </c>
      <c r="J44" s="74">
        <v>0</v>
      </c>
      <c r="K44" s="74">
        <v>0</v>
      </c>
      <c r="L44" s="74">
        <v>0</v>
      </c>
      <c r="M44" s="74">
        <v>0</v>
      </c>
      <c r="N44" s="74">
        <v>0</v>
      </c>
      <c r="O44" s="74">
        <v>0</v>
      </c>
      <c r="P44" s="74">
        <v>0</v>
      </c>
      <c r="Q44" s="155"/>
    </row>
    <row r="45" spans="3:17" s="72" customFormat="1" ht="15" customHeight="1" x14ac:dyDescent="0.2">
      <c r="C45" s="82" t="s">
        <v>255</v>
      </c>
      <c r="D45" s="73">
        <v>0</v>
      </c>
      <c r="E45" s="74">
        <v>0</v>
      </c>
      <c r="F45" s="74">
        <v>0</v>
      </c>
      <c r="G45" s="74">
        <v>0</v>
      </c>
      <c r="H45" s="74">
        <v>0</v>
      </c>
      <c r="I45" s="74">
        <v>0</v>
      </c>
      <c r="J45" s="74">
        <v>0</v>
      </c>
      <c r="K45" s="74">
        <v>0</v>
      </c>
      <c r="L45" s="74">
        <v>0</v>
      </c>
      <c r="M45" s="74">
        <v>0</v>
      </c>
      <c r="N45" s="74">
        <v>0</v>
      </c>
      <c r="O45" s="74">
        <v>0</v>
      </c>
      <c r="P45" s="74">
        <v>0</v>
      </c>
      <c r="Q45" s="155"/>
    </row>
    <row r="46" spans="3:17" s="72" customFormat="1" ht="15" customHeight="1" x14ac:dyDescent="0.2">
      <c r="C46" s="59" t="s">
        <v>368</v>
      </c>
      <c r="D46" s="71">
        <v>0</v>
      </c>
      <c r="E46" s="71">
        <v>0</v>
      </c>
      <c r="F46" s="71">
        <v>0</v>
      </c>
      <c r="G46" s="71">
        <v>0</v>
      </c>
      <c r="H46" s="71">
        <v>0</v>
      </c>
      <c r="I46" s="71">
        <v>0</v>
      </c>
      <c r="J46" s="71">
        <v>0</v>
      </c>
      <c r="K46" s="71">
        <v>0</v>
      </c>
      <c r="L46" s="71">
        <v>0</v>
      </c>
      <c r="M46" s="71">
        <v>0</v>
      </c>
      <c r="N46" s="71">
        <v>0</v>
      </c>
      <c r="O46" s="71">
        <v>0</v>
      </c>
      <c r="P46" s="71">
        <v>0</v>
      </c>
      <c r="Q46" s="231"/>
    </row>
    <row r="47" spans="3:17" s="72" customFormat="1" ht="15" customHeight="1" x14ac:dyDescent="0.2">
      <c r="C47" s="82" t="s">
        <v>406</v>
      </c>
      <c r="D47" s="73">
        <v>0</v>
      </c>
      <c r="E47" s="74">
        <v>0</v>
      </c>
      <c r="F47" s="74">
        <v>0</v>
      </c>
      <c r="G47" s="74">
        <v>0</v>
      </c>
      <c r="H47" s="74">
        <v>0</v>
      </c>
      <c r="I47" s="74">
        <v>0</v>
      </c>
      <c r="J47" s="74">
        <v>0</v>
      </c>
      <c r="K47" s="74">
        <v>0</v>
      </c>
      <c r="L47" s="74">
        <v>0</v>
      </c>
      <c r="M47" s="74">
        <v>0</v>
      </c>
      <c r="N47" s="74">
        <v>0</v>
      </c>
      <c r="O47" s="74">
        <v>0</v>
      </c>
      <c r="P47" s="74">
        <v>0</v>
      </c>
      <c r="Q47" s="155"/>
    </row>
    <row r="48" spans="3:17" s="72" customFormat="1" ht="15" customHeight="1" x14ac:dyDescent="0.2">
      <c r="C48" s="82" t="s">
        <v>119</v>
      </c>
      <c r="D48" s="73">
        <v>0</v>
      </c>
      <c r="E48" s="74">
        <v>0</v>
      </c>
      <c r="F48" s="74">
        <v>0</v>
      </c>
      <c r="G48" s="74">
        <v>0</v>
      </c>
      <c r="H48" s="74">
        <v>0</v>
      </c>
      <c r="I48" s="74">
        <v>0</v>
      </c>
      <c r="J48" s="74">
        <v>0</v>
      </c>
      <c r="K48" s="74">
        <v>0</v>
      </c>
      <c r="L48" s="74">
        <v>0</v>
      </c>
      <c r="M48" s="74">
        <v>0</v>
      </c>
      <c r="N48" s="74">
        <v>0</v>
      </c>
      <c r="O48" s="74">
        <v>0</v>
      </c>
      <c r="P48" s="74">
        <v>0</v>
      </c>
      <c r="Q48" s="155"/>
    </row>
    <row r="49" spans="3:17" s="72" customFormat="1" ht="15" customHeight="1" x14ac:dyDescent="0.2">
      <c r="C49" s="82" t="s">
        <v>137</v>
      </c>
      <c r="D49" s="73">
        <v>0</v>
      </c>
      <c r="E49" s="74">
        <v>0</v>
      </c>
      <c r="F49" s="74">
        <v>0</v>
      </c>
      <c r="G49" s="74">
        <v>0</v>
      </c>
      <c r="H49" s="74">
        <v>0</v>
      </c>
      <c r="I49" s="74">
        <v>0</v>
      </c>
      <c r="J49" s="74">
        <v>0</v>
      </c>
      <c r="K49" s="74">
        <v>0</v>
      </c>
      <c r="L49" s="74">
        <v>0</v>
      </c>
      <c r="M49" s="74">
        <v>0</v>
      </c>
      <c r="N49" s="74">
        <v>0</v>
      </c>
      <c r="O49" s="74">
        <v>0</v>
      </c>
      <c r="P49" s="74">
        <v>0</v>
      </c>
      <c r="Q49" s="155"/>
    </row>
    <row r="50" spans="3:17" s="72" customFormat="1" ht="15" customHeight="1" x14ac:dyDescent="0.2">
      <c r="C50" s="82" t="s">
        <v>317</v>
      </c>
      <c r="D50" s="73">
        <v>0</v>
      </c>
      <c r="E50" s="74">
        <v>0</v>
      </c>
      <c r="F50" s="74">
        <v>0</v>
      </c>
      <c r="G50" s="74">
        <v>0</v>
      </c>
      <c r="H50" s="74">
        <v>0</v>
      </c>
      <c r="I50" s="74">
        <v>0</v>
      </c>
      <c r="J50" s="74">
        <v>0</v>
      </c>
      <c r="K50" s="74">
        <v>0</v>
      </c>
      <c r="L50" s="74">
        <v>0</v>
      </c>
      <c r="M50" s="74">
        <v>0</v>
      </c>
      <c r="N50" s="74">
        <v>0</v>
      </c>
      <c r="O50" s="74">
        <v>0</v>
      </c>
      <c r="P50" s="74">
        <v>0</v>
      </c>
      <c r="Q50" s="155"/>
    </row>
    <row r="51" spans="3:17" s="72" customFormat="1" ht="15" customHeight="1" x14ac:dyDescent="0.2">
      <c r="C51" s="82" t="s">
        <v>276</v>
      </c>
      <c r="D51" s="73">
        <v>0</v>
      </c>
      <c r="E51" s="74">
        <v>0</v>
      </c>
      <c r="F51" s="74">
        <v>0</v>
      </c>
      <c r="G51" s="74">
        <v>0</v>
      </c>
      <c r="H51" s="74">
        <v>0</v>
      </c>
      <c r="I51" s="74">
        <v>0</v>
      </c>
      <c r="J51" s="74">
        <v>0</v>
      </c>
      <c r="K51" s="74">
        <v>0</v>
      </c>
      <c r="L51" s="74">
        <v>0</v>
      </c>
      <c r="M51" s="74">
        <v>0</v>
      </c>
      <c r="N51" s="74">
        <v>0</v>
      </c>
      <c r="O51" s="74">
        <v>0</v>
      </c>
      <c r="P51" s="74">
        <v>0</v>
      </c>
      <c r="Q51" s="155"/>
    </row>
    <row r="52" spans="3:17" s="72" customFormat="1" ht="15" customHeight="1" x14ac:dyDescent="0.2">
      <c r="C52" s="59" t="s">
        <v>369</v>
      </c>
      <c r="D52" s="71">
        <v>0</v>
      </c>
      <c r="E52" s="71">
        <v>0</v>
      </c>
      <c r="F52" s="71">
        <v>0</v>
      </c>
      <c r="G52" s="71">
        <v>0</v>
      </c>
      <c r="H52" s="71">
        <v>0</v>
      </c>
      <c r="I52" s="71">
        <v>0</v>
      </c>
      <c r="J52" s="71">
        <v>0</v>
      </c>
      <c r="K52" s="71">
        <v>0</v>
      </c>
      <c r="L52" s="71">
        <v>0</v>
      </c>
      <c r="M52" s="71">
        <v>0</v>
      </c>
      <c r="N52" s="71">
        <v>0</v>
      </c>
      <c r="O52" s="71">
        <v>0</v>
      </c>
      <c r="P52" s="71">
        <v>0</v>
      </c>
      <c r="Q52" s="231"/>
    </row>
    <row r="53" spans="3:17" s="72" customFormat="1" ht="15" customHeight="1" x14ac:dyDescent="0.2">
      <c r="C53" s="82" t="s">
        <v>120</v>
      </c>
      <c r="D53" s="73">
        <v>0</v>
      </c>
      <c r="E53" s="74">
        <v>0</v>
      </c>
      <c r="F53" s="74">
        <v>0</v>
      </c>
      <c r="G53" s="74">
        <v>0</v>
      </c>
      <c r="H53" s="74">
        <v>0</v>
      </c>
      <c r="I53" s="74">
        <v>0</v>
      </c>
      <c r="J53" s="74">
        <v>0</v>
      </c>
      <c r="K53" s="74">
        <v>0</v>
      </c>
      <c r="L53" s="74">
        <v>0</v>
      </c>
      <c r="M53" s="74">
        <v>0</v>
      </c>
      <c r="N53" s="74">
        <v>0</v>
      </c>
      <c r="O53" s="74">
        <v>0</v>
      </c>
      <c r="P53" s="74">
        <v>0</v>
      </c>
      <c r="Q53" s="155"/>
    </row>
    <row r="54" spans="3:17" s="72" customFormat="1" ht="15" customHeight="1" x14ac:dyDescent="0.2">
      <c r="C54" s="82" t="s">
        <v>258</v>
      </c>
      <c r="D54" s="73">
        <v>0</v>
      </c>
      <c r="E54" s="74">
        <v>0</v>
      </c>
      <c r="F54" s="74">
        <v>0</v>
      </c>
      <c r="G54" s="74">
        <v>0</v>
      </c>
      <c r="H54" s="74">
        <v>0</v>
      </c>
      <c r="I54" s="74">
        <v>0</v>
      </c>
      <c r="J54" s="74">
        <v>0</v>
      </c>
      <c r="K54" s="74">
        <v>0</v>
      </c>
      <c r="L54" s="74">
        <v>0</v>
      </c>
      <c r="M54" s="74">
        <v>0</v>
      </c>
      <c r="N54" s="74">
        <v>0</v>
      </c>
      <c r="O54" s="74">
        <v>0</v>
      </c>
      <c r="P54" s="74">
        <v>0</v>
      </c>
      <c r="Q54" s="155"/>
    </row>
    <row r="55" spans="3:17" s="72" customFormat="1" ht="15" customHeight="1" x14ac:dyDescent="0.2">
      <c r="C55" s="59" t="s">
        <v>370</v>
      </c>
      <c r="D55" s="71">
        <v>4</v>
      </c>
      <c r="E55" s="71">
        <v>0</v>
      </c>
      <c r="F55" s="71">
        <v>0</v>
      </c>
      <c r="G55" s="71">
        <v>0</v>
      </c>
      <c r="H55" s="71">
        <v>0</v>
      </c>
      <c r="I55" s="71">
        <v>0</v>
      </c>
      <c r="J55" s="71">
        <v>0</v>
      </c>
      <c r="K55" s="71">
        <v>0</v>
      </c>
      <c r="L55" s="71">
        <v>0</v>
      </c>
      <c r="M55" s="71">
        <v>0</v>
      </c>
      <c r="N55" s="71">
        <v>0</v>
      </c>
      <c r="O55" s="71">
        <v>0</v>
      </c>
      <c r="P55" s="71">
        <v>4</v>
      </c>
      <c r="Q55" s="231"/>
    </row>
    <row r="56" spans="3:17" s="72" customFormat="1" ht="15" customHeight="1" x14ac:dyDescent="0.2">
      <c r="C56" s="82" t="s">
        <v>121</v>
      </c>
      <c r="D56" s="73">
        <v>0</v>
      </c>
      <c r="E56" s="74">
        <v>0</v>
      </c>
      <c r="F56" s="74">
        <v>0</v>
      </c>
      <c r="G56" s="74">
        <v>0</v>
      </c>
      <c r="H56" s="74">
        <v>0</v>
      </c>
      <c r="I56" s="74">
        <v>0</v>
      </c>
      <c r="J56" s="74">
        <v>0</v>
      </c>
      <c r="K56" s="74">
        <v>0</v>
      </c>
      <c r="L56" s="74">
        <v>0</v>
      </c>
      <c r="M56" s="74">
        <v>0</v>
      </c>
      <c r="N56" s="74">
        <v>0</v>
      </c>
      <c r="O56" s="74">
        <v>0</v>
      </c>
      <c r="P56" s="74">
        <v>0</v>
      </c>
      <c r="Q56" s="155"/>
    </row>
    <row r="57" spans="3:17" s="72" customFormat="1" ht="15" customHeight="1" x14ac:dyDescent="0.2">
      <c r="C57" s="82" t="s">
        <v>248</v>
      </c>
      <c r="D57" s="73">
        <v>0</v>
      </c>
      <c r="E57" s="74">
        <v>0</v>
      </c>
      <c r="F57" s="74">
        <v>0</v>
      </c>
      <c r="G57" s="74">
        <v>0</v>
      </c>
      <c r="H57" s="74">
        <v>0</v>
      </c>
      <c r="I57" s="74">
        <v>0</v>
      </c>
      <c r="J57" s="74">
        <v>0</v>
      </c>
      <c r="K57" s="74">
        <v>0</v>
      </c>
      <c r="L57" s="74">
        <v>0</v>
      </c>
      <c r="M57" s="74">
        <v>0</v>
      </c>
      <c r="N57" s="74">
        <v>0</v>
      </c>
      <c r="O57" s="74">
        <v>0</v>
      </c>
      <c r="P57" s="74">
        <v>0</v>
      </c>
      <c r="Q57" s="155"/>
    </row>
    <row r="58" spans="3:17" s="72" customFormat="1" ht="15" customHeight="1" x14ac:dyDescent="0.2">
      <c r="C58" s="82" t="s">
        <v>318</v>
      </c>
      <c r="D58" s="73">
        <v>4</v>
      </c>
      <c r="E58" s="74">
        <v>0</v>
      </c>
      <c r="F58" s="74">
        <v>0</v>
      </c>
      <c r="G58" s="74">
        <v>0</v>
      </c>
      <c r="H58" s="74">
        <v>0</v>
      </c>
      <c r="I58" s="74">
        <v>0</v>
      </c>
      <c r="J58" s="74">
        <v>0</v>
      </c>
      <c r="K58" s="74">
        <v>0</v>
      </c>
      <c r="L58" s="74">
        <v>0</v>
      </c>
      <c r="M58" s="74">
        <v>0</v>
      </c>
      <c r="N58" s="74">
        <v>0</v>
      </c>
      <c r="O58" s="74">
        <v>0</v>
      </c>
      <c r="P58" s="74">
        <v>4</v>
      </c>
      <c r="Q58" s="155"/>
    </row>
    <row r="59" spans="3:17" s="72" customFormat="1" ht="15" customHeight="1" x14ac:dyDescent="0.2">
      <c r="C59" s="82" t="s">
        <v>319</v>
      </c>
      <c r="D59" s="73">
        <v>0</v>
      </c>
      <c r="E59" s="74">
        <v>0</v>
      </c>
      <c r="F59" s="74">
        <v>0</v>
      </c>
      <c r="G59" s="74">
        <v>0</v>
      </c>
      <c r="H59" s="74">
        <v>0</v>
      </c>
      <c r="I59" s="74">
        <v>0</v>
      </c>
      <c r="J59" s="74">
        <v>0</v>
      </c>
      <c r="K59" s="74">
        <v>0</v>
      </c>
      <c r="L59" s="74">
        <v>0</v>
      </c>
      <c r="M59" s="74">
        <v>0</v>
      </c>
      <c r="N59" s="74">
        <v>0</v>
      </c>
      <c r="O59" s="74">
        <v>0</v>
      </c>
      <c r="P59" s="74">
        <v>0</v>
      </c>
      <c r="Q59" s="155"/>
    </row>
    <row r="60" spans="3:17" s="72" customFormat="1" ht="15" customHeight="1" x14ac:dyDescent="0.2">
      <c r="C60" s="82" t="s">
        <v>320</v>
      </c>
      <c r="D60" s="73">
        <v>0</v>
      </c>
      <c r="E60" s="74">
        <v>0</v>
      </c>
      <c r="F60" s="74">
        <v>0</v>
      </c>
      <c r="G60" s="74">
        <v>0</v>
      </c>
      <c r="H60" s="74">
        <v>0</v>
      </c>
      <c r="I60" s="74">
        <v>0</v>
      </c>
      <c r="J60" s="74">
        <v>0</v>
      </c>
      <c r="K60" s="74">
        <v>0</v>
      </c>
      <c r="L60" s="74">
        <v>0</v>
      </c>
      <c r="M60" s="74">
        <v>0</v>
      </c>
      <c r="N60" s="74">
        <v>0</v>
      </c>
      <c r="O60" s="74">
        <v>0</v>
      </c>
      <c r="P60" s="74">
        <v>0</v>
      </c>
      <c r="Q60" s="155"/>
    </row>
    <row r="61" spans="3:17" s="72" customFormat="1" ht="15" customHeight="1" x14ac:dyDescent="0.2">
      <c r="C61" s="82" t="s">
        <v>249</v>
      </c>
      <c r="D61" s="73">
        <v>0</v>
      </c>
      <c r="E61" s="74">
        <v>0</v>
      </c>
      <c r="F61" s="74">
        <v>0</v>
      </c>
      <c r="G61" s="74">
        <v>0</v>
      </c>
      <c r="H61" s="74">
        <v>0</v>
      </c>
      <c r="I61" s="74">
        <v>0</v>
      </c>
      <c r="J61" s="74">
        <v>0</v>
      </c>
      <c r="K61" s="74">
        <v>0</v>
      </c>
      <c r="L61" s="74">
        <v>0</v>
      </c>
      <c r="M61" s="74">
        <v>0</v>
      </c>
      <c r="N61" s="74">
        <v>0</v>
      </c>
      <c r="O61" s="74">
        <v>0</v>
      </c>
      <c r="P61" s="74">
        <v>0</v>
      </c>
      <c r="Q61" s="155"/>
    </row>
    <row r="62" spans="3:17" s="72" customFormat="1" ht="15" customHeight="1" x14ac:dyDescent="0.2">
      <c r="C62" s="82" t="s">
        <v>250</v>
      </c>
      <c r="D62" s="73">
        <v>0</v>
      </c>
      <c r="E62" s="74">
        <v>0</v>
      </c>
      <c r="F62" s="74">
        <v>0</v>
      </c>
      <c r="G62" s="74">
        <v>0</v>
      </c>
      <c r="H62" s="74">
        <v>0</v>
      </c>
      <c r="I62" s="74">
        <v>0</v>
      </c>
      <c r="J62" s="74">
        <v>0</v>
      </c>
      <c r="K62" s="74">
        <v>0</v>
      </c>
      <c r="L62" s="74">
        <v>0</v>
      </c>
      <c r="M62" s="74">
        <v>0</v>
      </c>
      <c r="N62" s="74">
        <v>0</v>
      </c>
      <c r="O62" s="74">
        <v>0</v>
      </c>
      <c r="P62" s="74">
        <v>0</v>
      </c>
      <c r="Q62" s="155"/>
    </row>
    <row r="63" spans="3:17" s="72" customFormat="1" ht="15" customHeight="1" x14ac:dyDescent="0.2">
      <c r="C63" s="82" t="s">
        <v>259</v>
      </c>
      <c r="D63" s="73">
        <v>0</v>
      </c>
      <c r="E63" s="74">
        <v>0</v>
      </c>
      <c r="F63" s="74">
        <v>0</v>
      </c>
      <c r="G63" s="74">
        <v>0</v>
      </c>
      <c r="H63" s="74">
        <v>0</v>
      </c>
      <c r="I63" s="74">
        <v>0</v>
      </c>
      <c r="J63" s="74">
        <v>0</v>
      </c>
      <c r="K63" s="74">
        <v>0</v>
      </c>
      <c r="L63" s="74">
        <v>0</v>
      </c>
      <c r="M63" s="74">
        <v>0</v>
      </c>
      <c r="N63" s="74">
        <v>0</v>
      </c>
      <c r="O63" s="74">
        <v>0</v>
      </c>
      <c r="P63" s="74">
        <v>0</v>
      </c>
      <c r="Q63" s="155"/>
    </row>
    <row r="64" spans="3:17" s="72" customFormat="1" ht="15" customHeight="1" x14ac:dyDescent="0.2">
      <c r="C64" s="59" t="s">
        <v>410</v>
      </c>
      <c r="D64" s="71">
        <v>156</v>
      </c>
      <c r="E64" s="71">
        <v>0</v>
      </c>
      <c r="F64" s="71">
        <v>0</v>
      </c>
      <c r="G64" s="71">
        <v>0</v>
      </c>
      <c r="H64" s="71">
        <v>0</v>
      </c>
      <c r="I64" s="71">
        <v>0</v>
      </c>
      <c r="J64" s="71">
        <v>0</v>
      </c>
      <c r="K64" s="71">
        <v>0</v>
      </c>
      <c r="L64" s="71">
        <v>0</v>
      </c>
      <c r="M64" s="71">
        <v>0</v>
      </c>
      <c r="N64" s="71">
        <v>0</v>
      </c>
      <c r="O64" s="71">
        <v>0</v>
      </c>
      <c r="P64" s="71">
        <v>156</v>
      </c>
      <c r="Q64" s="231"/>
    </row>
    <row r="65" spans="3:17" s="72" customFormat="1" ht="15" customHeight="1" x14ac:dyDescent="0.2">
      <c r="C65" s="82" t="s">
        <v>407</v>
      </c>
      <c r="D65" s="73">
        <v>0</v>
      </c>
      <c r="E65" s="74">
        <v>0</v>
      </c>
      <c r="F65" s="74">
        <v>0</v>
      </c>
      <c r="G65" s="74">
        <v>0</v>
      </c>
      <c r="H65" s="74">
        <v>0</v>
      </c>
      <c r="I65" s="74">
        <v>0</v>
      </c>
      <c r="J65" s="74">
        <v>0</v>
      </c>
      <c r="K65" s="74">
        <v>0</v>
      </c>
      <c r="L65" s="74">
        <v>0</v>
      </c>
      <c r="M65" s="74">
        <v>0</v>
      </c>
      <c r="N65" s="74">
        <v>0</v>
      </c>
      <c r="O65" s="74">
        <v>0</v>
      </c>
      <c r="P65" s="74">
        <v>0</v>
      </c>
      <c r="Q65" s="155"/>
    </row>
    <row r="66" spans="3:17" s="72" customFormat="1" ht="15" customHeight="1" x14ac:dyDescent="0.2">
      <c r="C66" s="82" t="s">
        <v>321</v>
      </c>
      <c r="D66" s="73">
        <v>0</v>
      </c>
      <c r="E66" s="74">
        <v>0</v>
      </c>
      <c r="F66" s="74">
        <v>0</v>
      </c>
      <c r="G66" s="74">
        <v>0</v>
      </c>
      <c r="H66" s="74">
        <v>0</v>
      </c>
      <c r="I66" s="74">
        <v>0</v>
      </c>
      <c r="J66" s="74">
        <v>0</v>
      </c>
      <c r="K66" s="74">
        <v>0</v>
      </c>
      <c r="L66" s="74">
        <v>0</v>
      </c>
      <c r="M66" s="74">
        <v>0</v>
      </c>
      <c r="N66" s="74">
        <v>0</v>
      </c>
      <c r="O66" s="74">
        <v>0</v>
      </c>
      <c r="P66" s="74">
        <v>0</v>
      </c>
      <c r="Q66" s="155"/>
    </row>
    <row r="67" spans="3:17" s="72" customFormat="1" ht="15" customHeight="1" x14ac:dyDescent="0.2">
      <c r="C67" s="82" t="s">
        <v>122</v>
      </c>
      <c r="D67" s="73">
        <v>107</v>
      </c>
      <c r="E67" s="74">
        <v>0</v>
      </c>
      <c r="F67" s="74">
        <v>0</v>
      </c>
      <c r="G67" s="74">
        <v>0</v>
      </c>
      <c r="H67" s="74">
        <v>0</v>
      </c>
      <c r="I67" s="74">
        <v>0</v>
      </c>
      <c r="J67" s="74">
        <v>0</v>
      </c>
      <c r="K67" s="74">
        <v>0</v>
      </c>
      <c r="L67" s="74">
        <v>0</v>
      </c>
      <c r="M67" s="74">
        <v>0</v>
      </c>
      <c r="N67" s="74">
        <v>0</v>
      </c>
      <c r="O67" s="74">
        <v>0</v>
      </c>
      <c r="P67" s="74">
        <v>107</v>
      </c>
      <c r="Q67" s="155"/>
    </row>
    <row r="68" spans="3:17" s="72" customFormat="1" ht="15" customHeight="1" x14ac:dyDescent="0.2">
      <c r="C68" s="82" t="s">
        <v>260</v>
      </c>
      <c r="D68" s="73">
        <v>0</v>
      </c>
      <c r="E68" s="74">
        <v>0</v>
      </c>
      <c r="F68" s="74">
        <v>0</v>
      </c>
      <c r="G68" s="74">
        <v>0</v>
      </c>
      <c r="H68" s="74">
        <v>0</v>
      </c>
      <c r="I68" s="74">
        <v>0</v>
      </c>
      <c r="J68" s="74">
        <v>0</v>
      </c>
      <c r="K68" s="74">
        <v>0</v>
      </c>
      <c r="L68" s="74">
        <v>0</v>
      </c>
      <c r="M68" s="74">
        <v>0</v>
      </c>
      <c r="N68" s="74">
        <v>0</v>
      </c>
      <c r="O68" s="74">
        <v>0</v>
      </c>
      <c r="P68" s="74">
        <v>0</v>
      </c>
      <c r="Q68" s="155"/>
    </row>
    <row r="69" spans="3:17" s="72" customFormat="1" ht="15" customHeight="1" x14ac:dyDescent="0.2">
      <c r="C69" s="82" t="s">
        <v>123</v>
      </c>
      <c r="D69" s="73">
        <v>0</v>
      </c>
      <c r="E69" s="74">
        <v>0</v>
      </c>
      <c r="F69" s="74">
        <v>0</v>
      </c>
      <c r="G69" s="74">
        <v>0</v>
      </c>
      <c r="H69" s="74">
        <v>0</v>
      </c>
      <c r="I69" s="74">
        <v>0</v>
      </c>
      <c r="J69" s="74">
        <v>0</v>
      </c>
      <c r="K69" s="74">
        <v>0</v>
      </c>
      <c r="L69" s="74">
        <v>0</v>
      </c>
      <c r="M69" s="74">
        <v>0</v>
      </c>
      <c r="N69" s="74">
        <v>0</v>
      </c>
      <c r="O69" s="74">
        <v>0</v>
      </c>
      <c r="P69" s="74">
        <v>0</v>
      </c>
      <c r="Q69" s="155"/>
    </row>
    <row r="70" spans="3:17" s="72" customFormat="1" ht="15" customHeight="1" x14ac:dyDescent="0.2">
      <c r="C70" s="82" t="s">
        <v>1005</v>
      </c>
      <c r="D70" s="73">
        <v>49</v>
      </c>
      <c r="E70" s="74">
        <v>0</v>
      </c>
      <c r="F70" s="74">
        <v>0</v>
      </c>
      <c r="G70" s="74">
        <v>0</v>
      </c>
      <c r="H70" s="74">
        <v>0</v>
      </c>
      <c r="I70" s="74">
        <v>0</v>
      </c>
      <c r="J70" s="74">
        <v>0</v>
      </c>
      <c r="K70" s="74">
        <v>0</v>
      </c>
      <c r="L70" s="74">
        <v>0</v>
      </c>
      <c r="M70" s="74">
        <v>0</v>
      </c>
      <c r="N70" s="74">
        <v>0</v>
      </c>
      <c r="O70" s="74">
        <v>0</v>
      </c>
      <c r="P70" s="74">
        <v>49</v>
      </c>
      <c r="Q70" s="155"/>
    </row>
    <row r="71" spans="3:17" s="72" customFormat="1" ht="15" customHeight="1" x14ac:dyDescent="0.2">
      <c r="C71" s="82" t="s">
        <v>261</v>
      </c>
      <c r="D71" s="73">
        <v>0</v>
      </c>
      <c r="E71" s="74">
        <v>0</v>
      </c>
      <c r="F71" s="74">
        <v>0</v>
      </c>
      <c r="G71" s="74">
        <v>0</v>
      </c>
      <c r="H71" s="74">
        <v>0</v>
      </c>
      <c r="I71" s="74">
        <v>0</v>
      </c>
      <c r="J71" s="74">
        <v>0</v>
      </c>
      <c r="K71" s="74">
        <v>0</v>
      </c>
      <c r="L71" s="74">
        <v>0</v>
      </c>
      <c r="M71" s="74">
        <v>0</v>
      </c>
      <c r="N71" s="74">
        <v>0</v>
      </c>
      <c r="O71" s="74">
        <v>0</v>
      </c>
      <c r="P71" s="74">
        <v>0</v>
      </c>
      <c r="Q71" s="155"/>
    </row>
    <row r="72" spans="3:17" s="72" customFormat="1" ht="15" customHeight="1" x14ac:dyDescent="0.2">
      <c r="C72" s="82" t="s">
        <v>262</v>
      </c>
      <c r="D72" s="73">
        <v>0</v>
      </c>
      <c r="E72" s="74">
        <v>0</v>
      </c>
      <c r="F72" s="74">
        <v>0</v>
      </c>
      <c r="G72" s="74">
        <v>0</v>
      </c>
      <c r="H72" s="74">
        <v>0</v>
      </c>
      <c r="I72" s="74">
        <v>0</v>
      </c>
      <c r="J72" s="74">
        <v>0</v>
      </c>
      <c r="K72" s="74">
        <v>0</v>
      </c>
      <c r="L72" s="74">
        <v>0</v>
      </c>
      <c r="M72" s="74">
        <v>0</v>
      </c>
      <c r="N72" s="74">
        <v>0</v>
      </c>
      <c r="O72" s="74">
        <v>0</v>
      </c>
      <c r="P72" s="74">
        <v>0</v>
      </c>
      <c r="Q72" s="155"/>
    </row>
    <row r="73" spans="3:17" s="72" customFormat="1" ht="15" customHeight="1" x14ac:dyDescent="0.2">
      <c r="C73" s="82" t="s">
        <v>125</v>
      </c>
      <c r="D73" s="73">
        <v>0</v>
      </c>
      <c r="E73" s="74">
        <v>0</v>
      </c>
      <c r="F73" s="74">
        <v>0</v>
      </c>
      <c r="G73" s="74">
        <v>0</v>
      </c>
      <c r="H73" s="74">
        <v>0</v>
      </c>
      <c r="I73" s="74">
        <v>0</v>
      </c>
      <c r="J73" s="74">
        <v>0</v>
      </c>
      <c r="K73" s="74">
        <v>0</v>
      </c>
      <c r="L73" s="74">
        <v>0</v>
      </c>
      <c r="M73" s="74">
        <v>0</v>
      </c>
      <c r="N73" s="74">
        <v>0</v>
      </c>
      <c r="O73" s="74">
        <v>0</v>
      </c>
      <c r="P73" s="74">
        <v>0</v>
      </c>
      <c r="Q73" s="155"/>
    </row>
    <row r="74" spans="3:17" s="72" customFormat="1" ht="15" customHeight="1" x14ac:dyDescent="0.2">
      <c r="C74" s="82" t="s">
        <v>124</v>
      </c>
      <c r="D74" s="73">
        <v>0</v>
      </c>
      <c r="E74" s="74">
        <v>0</v>
      </c>
      <c r="F74" s="74">
        <v>0</v>
      </c>
      <c r="G74" s="74">
        <v>0</v>
      </c>
      <c r="H74" s="74">
        <v>0</v>
      </c>
      <c r="I74" s="74">
        <v>0</v>
      </c>
      <c r="J74" s="74">
        <v>0</v>
      </c>
      <c r="K74" s="74">
        <v>0</v>
      </c>
      <c r="L74" s="74">
        <v>0</v>
      </c>
      <c r="M74" s="74">
        <v>0</v>
      </c>
      <c r="N74" s="74">
        <v>0</v>
      </c>
      <c r="O74" s="74">
        <v>0</v>
      </c>
      <c r="P74" s="74">
        <v>0</v>
      </c>
      <c r="Q74" s="155"/>
    </row>
    <row r="75" spans="3:17" s="72" customFormat="1" ht="15" customHeight="1" x14ac:dyDescent="0.2">
      <c r="C75" s="59" t="s">
        <v>362</v>
      </c>
      <c r="D75" s="71">
        <v>4270</v>
      </c>
      <c r="E75" s="71">
        <v>0</v>
      </c>
      <c r="F75" s="71">
        <v>0</v>
      </c>
      <c r="G75" s="71">
        <v>0</v>
      </c>
      <c r="H75" s="71">
        <v>0</v>
      </c>
      <c r="I75" s="71">
        <v>0</v>
      </c>
      <c r="J75" s="71">
        <v>0</v>
      </c>
      <c r="K75" s="71">
        <v>0</v>
      </c>
      <c r="L75" s="71">
        <v>0</v>
      </c>
      <c r="M75" s="71">
        <v>0</v>
      </c>
      <c r="N75" s="71">
        <v>0</v>
      </c>
      <c r="O75" s="71">
        <v>74</v>
      </c>
      <c r="P75" s="71">
        <v>4196</v>
      </c>
      <c r="Q75" s="231"/>
    </row>
    <row r="76" spans="3:17" s="72" customFormat="1" ht="15" customHeight="1" x14ac:dyDescent="0.2">
      <c r="C76" s="82" t="s">
        <v>251</v>
      </c>
      <c r="D76" s="73">
        <v>296</v>
      </c>
      <c r="E76" s="74">
        <v>0</v>
      </c>
      <c r="F76" s="74">
        <v>0</v>
      </c>
      <c r="G76" s="74">
        <v>0</v>
      </c>
      <c r="H76" s="74">
        <v>0</v>
      </c>
      <c r="I76" s="74">
        <v>0</v>
      </c>
      <c r="J76" s="74">
        <v>0</v>
      </c>
      <c r="K76" s="74">
        <v>0</v>
      </c>
      <c r="L76" s="74">
        <v>0</v>
      </c>
      <c r="M76" s="74">
        <v>0</v>
      </c>
      <c r="N76" s="74">
        <v>0</v>
      </c>
      <c r="O76" s="74">
        <v>74</v>
      </c>
      <c r="P76" s="74">
        <v>222</v>
      </c>
      <c r="Q76" s="155"/>
    </row>
    <row r="77" spans="3:17" s="72" customFormat="1" ht="15" customHeight="1" x14ac:dyDescent="0.2">
      <c r="C77" s="82" t="s">
        <v>138</v>
      </c>
      <c r="D77" s="73">
        <v>0</v>
      </c>
      <c r="E77" s="74">
        <v>0</v>
      </c>
      <c r="F77" s="74">
        <v>0</v>
      </c>
      <c r="G77" s="74">
        <v>0</v>
      </c>
      <c r="H77" s="74">
        <v>0</v>
      </c>
      <c r="I77" s="74">
        <v>0</v>
      </c>
      <c r="J77" s="74">
        <v>0</v>
      </c>
      <c r="K77" s="74">
        <v>0</v>
      </c>
      <c r="L77" s="74">
        <v>0</v>
      </c>
      <c r="M77" s="74">
        <v>0</v>
      </c>
      <c r="N77" s="74">
        <v>0</v>
      </c>
      <c r="O77" s="74">
        <v>0</v>
      </c>
      <c r="P77" s="74">
        <v>0</v>
      </c>
      <c r="Q77" s="155"/>
    </row>
    <row r="78" spans="3:17" s="72" customFormat="1" ht="15" customHeight="1" x14ac:dyDescent="0.2">
      <c r="C78" s="82" t="s">
        <v>323</v>
      </c>
      <c r="D78" s="73">
        <v>3974</v>
      </c>
      <c r="E78" s="74">
        <v>0</v>
      </c>
      <c r="F78" s="74">
        <v>0</v>
      </c>
      <c r="G78" s="74">
        <v>0</v>
      </c>
      <c r="H78" s="74">
        <v>0</v>
      </c>
      <c r="I78" s="74">
        <v>0</v>
      </c>
      <c r="J78" s="74">
        <v>0</v>
      </c>
      <c r="K78" s="74">
        <v>0</v>
      </c>
      <c r="L78" s="74">
        <v>0</v>
      </c>
      <c r="M78" s="74">
        <v>0</v>
      </c>
      <c r="N78" s="74">
        <v>0</v>
      </c>
      <c r="O78" s="74">
        <v>0</v>
      </c>
      <c r="P78" s="74">
        <v>3974</v>
      </c>
      <c r="Q78" s="155"/>
    </row>
    <row r="79" spans="3:17" s="72" customFormat="1" ht="15" customHeight="1" x14ac:dyDescent="0.2">
      <c r="C79" s="82" t="s">
        <v>322</v>
      </c>
      <c r="D79" s="73">
        <v>0</v>
      </c>
      <c r="E79" s="74">
        <v>0</v>
      </c>
      <c r="F79" s="74">
        <v>0</v>
      </c>
      <c r="G79" s="74">
        <v>0</v>
      </c>
      <c r="H79" s="74">
        <v>0</v>
      </c>
      <c r="I79" s="74">
        <v>0</v>
      </c>
      <c r="J79" s="74">
        <v>0</v>
      </c>
      <c r="K79" s="74">
        <v>0</v>
      </c>
      <c r="L79" s="74">
        <v>0</v>
      </c>
      <c r="M79" s="74">
        <v>0</v>
      </c>
      <c r="N79" s="74">
        <v>0</v>
      </c>
      <c r="O79" s="74">
        <v>0</v>
      </c>
      <c r="P79" s="74">
        <v>0</v>
      </c>
      <c r="Q79" s="155"/>
    </row>
    <row r="80" spans="3:17" s="72" customFormat="1" ht="15" customHeight="1" x14ac:dyDescent="0.2">
      <c r="C80" s="82" t="s">
        <v>252</v>
      </c>
      <c r="D80" s="73">
        <v>0</v>
      </c>
      <c r="E80" s="74">
        <v>0</v>
      </c>
      <c r="F80" s="74">
        <v>0</v>
      </c>
      <c r="G80" s="74">
        <v>0</v>
      </c>
      <c r="H80" s="74">
        <v>0</v>
      </c>
      <c r="I80" s="74">
        <v>0</v>
      </c>
      <c r="J80" s="74">
        <v>0</v>
      </c>
      <c r="K80" s="74">
        <v>0</v>
      </c>
      <c r="L80" s="74">
        <v>0</v>
      </c>
      <c r="M80" s="74">
        <v>0</v>
      </c>
      <c r="N80" s="74">
        <v>0</v>
      </c>
      <c r="O80" s="74">
        <v>0</v>
      </c>
      <c r="P80" s="74">
        <v>0</v>
      </c>
      <c r="Q80" s="155"/>
    </row>
    <row r="81" spans="3:17" s="72" customFormat="1" ht="15" customHeight="1" x14ac:dyDescent="0.2">
      <c r="C81" s="82" t="s">
        <v>253</v>
      </c>
      <c r="D81" s="73">
        <v>0</v>
      </c>
      <c r="E81" s="74">
        <v>0</v>
      </c>
      <c r="F81" s="74">
        <v>0</v>
      </c>
      <c r="G81" s="74">
        <v>0</v>
      </c>
      <c r="H81" s="74">
        <v>0</v>
      </c>
      <c r="I81" s="74">
        <v>0</v>
      </c>
      <c r="J81" s="74">
        <v>0</v>
      </c>
      <c r="K81" s="74">
        <v>0</v>
      </c>
      <c r="L81" s="74">
        <v>0</v>
      </c>
      <c r="M81" s="74">
        <v>0</v>
      </c>
      <c r="N81" s="74">
        <v>0</v>
      </c>
      <c r="O81" s="74">
        <v>0</v>
      </c>
      <c r="P81" s="74">
        <v>0</v>
      </c>
      <c r="Q81" s="155"/>
    </row>
    <row r="82" spans="3:17" s="72" customFormat="1" ht="15" customHeight="1" x14ac:dyDescent="0.2">
      <c r="C82" s="55" t="s">
        <v>254</v>
      </c>
      <c r="D82" s="73">
        <v>0</v>
      </c>
      <c r="E82" s="74">
        <v>0</v>
      </c>
      <c r="F82" s="74">
        <v>0</v>
      </c>
      <c r="G82" s="74">
        <v>0</v>
      </c>
      <c r="H82" s="74">
        <v>0</v>
      </c>
      <c r="I82" s="74">
        <v>0</v>
      </c>
      <c r="J82" s="74">
        <v>0</v>
      </c>
      <c r="K82" s="74">
        <v>0</v>
      </c>
      <c r="L82" s="74">
        <v>0</v>
      </c>
      <c r="M82" s="74">
        <v>0</v>
      </c>
      <c r="N82" s="74">
        <v>0</v>
      </c>
      <c r="O82" s="74">
        <v>0</v>
      </c>
      <c r="P82" s="74">
        <v>0</v>
      </c>
      <c r="Q82" s="155"/>
    </row>
    <row r="83" spans="3:17" s="72" customFormat="1" ht="15" customHeight="1" thickBot="1" x14ac:dyDescent="0.25">
      <c r="C83" s="63"/>
      <c r="D83" s="76"/>
      <c r="E83" s="77"/>
      <c r="F83" s="77"/>
      <c r="G83" s="77"/>
      <c r="H83" s="77"/>
      <c r="I83" s="77"/>
      <c r="J83" s="77"/>
      <c r="K83" s="77"/>
      <c r="L83" s="77"/>
      <c r="M83" s="77"/>
      <c r="N83" s="77"/>
      <c r="O83" s="77"/>
      <c r="P83" s="77"/>
      <c r="Q83" s="155"/>
    </row>
    <row r="84" spans="3:17" s="72" customFormat="1" x14ac:dyDescent="0.2">
      <c r="C84" s="66"/>
      <c r="D84" s="78"/>
      <c r="E84" s="78"/>
      <c r="F84" s="78"/>
      <c r="G84" s="78"/>
      <c r="H84" s="78"/>
      <c r="I84" s="78"/>
      <c r="J84" s="78"/>
      <c r="K84" s="78"/>
      <c r="L84" s="78"/>
      <c r="M84" s="78"/>
      <c r="N84" s="78"/>
      <c r="O84" s="78"/>
      <c r="P84" s="78"/>
      <c r="Q84" s="155"/>
    </row>
    <row r="85" spans="3:17" s="72" customFormat="1" x14ac:dyDescent="0.2">
      <c r="C85" s="56" t="s">
        <v>1007</v>
      </c>
      <c r="D85" s="79"/>
      <c r="E85" s="89"/>
      <c r="F85" s="89"/>
      <c r="G85" s="89"/>
      <c r="H85" s="89"/>
      <c r="I85" s="89"/>
      <c r="J85" s="89"/>
      <c r="K85" s="89"/>
      <c r="L85" s="89"/>
      <c r="M85" s="89"/>
      <c r="N85" s="89"/>
      <c r="O85" s="89"/>
      <c r="P85" s="89"/>
      <c r="Q85" s="155"/>
    </row>
    <row r="86" spans="3:17" s="72" customFormat="1" x14ac:dyDescent="0.2">
      <c r="C86" s="66" t="s">
        <v>1008</v>
      </c>
      <c r="D86" s="79"/>
      <c r="E86" s="89"/>
      <c r="F86" s="89"/>
      <c r="G86" s="89"/>
      <c r="H86" s="89"/>
      <c r="I86" s="89"/>
      <c r="J86" s="89"/>
      <c r="K86" s="89"/>
      <c r="L86" s="89"/>
      <c r="M86" s="89"/>
      <c r="N86" s="89"/>
      <c r="O86" s="89"/>
      <c r="P86" s="89"/>
      <c r="Q86" s="155"/>
    </row>
    <row r="87" spans="3:17" s="72" customFormat="1" x14ac:dyDescent="0.2">
      <c r="C87" s="299" t="s">
        <v>1027</v>
      </c>
      <c r="D87" s="79"/>
      <c r="E87" s="89"/>
      <c r="F87" s="89"/>
      <c r="G87" s="89"/>
      <c r="H87" s="89"/>
      <c r="I87" s="89"/>
      <c r="J87" s="89"/>
      <c r="K87" s="89"/>
      <c r="L87" s="89"/>
      <c r="M87" s="89"/>
      <c r="N87" s="89"/>
      <c r="O87" s="89"/>
      <c r="P87" s="89"/>
      <c r="Q87" s="155"/>
    </row>
    <row r="88" spans="3:17" ht="12" customHeight="1" x14ac:dyDescent="0.2">
      <c r="C88" s="352" t="s">
        <v>1145</v>
      </c>
      <c r="D88" s="352"/>
      <c r="E88" s="352"/>
      <c r="F88" s="352"/>
      <c r="G88" s="352"/>
      <c r="H88" s="352"/>
      <c r="I88" s="352"/>
      <c r="J88" s="352"/>
      <c r="K88" s="352"/>
      <c r="L88" s="352"/>
      <c r="M88" s="352"/>
      <c r="N88" s="352"/>
      <c r="O88" s="352"/>
      <c r="P88" s="352"/>
    </row>
    <row r="89" spans="3:17" ht="12" x14ac:dyDescent="0.2">
      <c r="C89" s="352"/>
      <c r="D89" s="352"/>
      <c r="E89" s="352"/>
      <c r="F89" s="352"/>
      <c r="G89" s="352"/>
      <c r="H89" s="352"/>
      <c r="I89" s="352"/>
      <c r="J89" s="352"/>
      <c r="K89" s="352"/>
      <c r="L89" s="352"/>
      <c r="M89" s="352"/>
      <c r="N89" s="352"/>
      <c r="O89" s="352"/>
      <c r="P89" s="352"/>
    </row>
    <row r="90" spans="3:17" ht="12" x14ac:dyDescent="0.2">
      <c r="C90" s="352"/>
      <c r="D90" s="352"/>
      <c r="E90" s="352"/>
      <c r="F90" s="352"/>
      <c r="G90" s="352"/>
      <c r="H90" s="352"/>
      <c r="I90" s="352"/>
      <c r="J90" s="352"/>
      <c r="K90" s="352"/>
      <c r="L90" s="352"/>
      <c r="M90" s="352"/>
      <c r="N90" s="352"/>
      <c r="O90" s="352"/>
      <c r="P90" s="352"/>
    </row>
    <row r="91" spans="3:17" ht="22.9" customHeight="1" x14ac:dyDescent="0.2">
      <c r="C91" s="352"/>
      <c r="D91" s="352"/>
      <c r="E91" s="352"/>
      <c r="F91" s="352"/>
      <c r="G91" s="352"/>
      <c r="H91" s="352"/>
      <c r="I91" s="352"/>
      <c r="J91" s="352"/>
      <c r="K91" s="352"/>
      <c r="L91" s="352"/>
      <c r="M91" s="352"/>
      <c r="N91" s="352"/>
      <c r="O91" s="352"/>
      <c r="P91" s="352"/>
    </row>
  </sheetData>
  <mergeCells count="3">
    <mergeCell ref="C5:C6"/>
    <mergeCell ref="D5:P5"/>
    <mergeCell ref="C88:P91"/>
  </mergeCells>
  <phoneticPr fontId="2" type="noConversion"/>
  <pageMargins left="0" right="0" top="0" bottom="0" header="0" footer="0"/>
  <pageSetup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9"/>
  <sheetViews>
    <sheetView zoomScale="90" zoomScaleNormal="90" zoomScaleSheetLayoutView="75" workbookViewId="0">
      <selection activeCell="C5" sqref="C5:C6"/>
    </sheetView>
  </sheetViews>
  <sheetFormatPr baseColWidth="10" defaultColWidth="11.42578125" defaultRowHeight="12.75" x14ac:dyDescent="0.2"/>
  <cols>
    <col min="1" max="2" width="11.42578125" style="2"/>
    <col min="3" max="3" width="25.28515625" style="300" customWidth="1"/>
    <col min="4" max="4" width="12.7109375" style="1" customWidth="1"/>
    <col min="5" max="5" width="10.28515625" style="298" customWidth="1"/>
    <col min="6" max="6" width="11.28515625" style="298" customWidth="1"/>
    <col min="7" max="7" width="10.42578125" style="298" bestFit="1" customWidth="1"/>
    <col min="8" max="8" width="11.28515625" style="298" customWidth="1"/>
    <col min="9" max="11" width="10.42578125" style="298" bestFit="1" customWidth="1"/>
    <col min="12" max="16" width="11.28515625" style="298" customWidth="1"/>
    <col min="17" max="16384" width="11.42578125" style="2"/>
  </cols>
  <sheetData>
    <row r="1" spans="1:16" x14ac:dyDescent="0.2">
      <c r="C1" s="1"/>
      <c r="D1" s="298"/>
      <c r="N1" s="1"/>
      <c r="O1" s="1"/>
      <c r="P1" s="2"/>
    </row>
    <row r="3" spans="1:16" x14ac:dyDescent="0.2">
      <c r="C3" s="66" t="s">
        <v>1061</v>
      </c>
      <c r="L3" s="2"/>
      <c r="M3" s="2"/>
      <c r="N3" s="2"/>
      <c r="O3" s="2"/>
      <c r="P3" s="2"/>
    </row>
    <row r="4" spans="1:16" x14ac:dyDescent="0.2">
      <c r="C4" s="11"/>
    </row>
    <row r="5" spans="1:16" ht="15" customHeight="1" x14ac:dyDescent="0.2">
      <c r="C5" s="347" t="s">
        <v>128</v>
      </c>
      <c r="D5" s="347" t="s">
        <v>1031</v>
      </c>
      <c r="E5" s="347"/>
      <c r="F5" s="347"/>
      <c r="G5" s="347"/>
      <c r="H5" s="347"/>
      <c r="I5" s="347"/>
      <c r="J5" s="347"/>
      <c r="K5" s="347"/>
      <c r="L5" s="347"/>
      <c r="M5" s="347"/>
      <c r="N5" s="347"/>
      <c r="O5" s="347"/>
      <c r="P5" s="347"/>
    </row>
    <row r="6" spans="1:16" s="3" customFormat="1" ht="15" customHeight="1" x14ac:dyDescent="0.2">
      <c r="C6" s="347"/>
      <c r="D6" s="290" t="s">
        <v>108</v>
      </c>
      <c r="E6" s="45" t="s">
        <v>102</v>
      </c>
      <c r="F6" s="45" t="s">
        <v>3</v>
      </c>
      <c r="G6" s="45" t="s">
        <v>4</v>
      </c>
      <c r="H6" s="45" t="s">
        <v>104</v>
      </c>
      <c r="I6" s="45" t="s">
        <v>105</v>
      </c>
      <c r="J6" s="45" t="s">
        <v>7</v>
      </c>
      <c r="K6" s="45" t="s">
        <v>8</v>
      </c>
      <c r="L6" s="45" t="s">
        <v>129</v>
      </c>
      <c r="M6" s="45" t="s">
        <v>228</v>
      </c>
      <c r="N6" s="45" t="s">
        <v>10</v>
      </c>
      <c r="O6" s="45" t="s">
        <v>229</v>
      </c>
      <c r="P6" s="45" t="s">
        <v>136</v>
      </c>
    </row>
    <row r="7" spans="1:16" ht="15" customHeight="1" x14ac:dyDescent="0.2">
      <c r="A7" s="3"/>
      <c r="C7" s="228" t="s">
        <v>108</v>
      </c>
      <c r="D7" s="80">
        <v>710548</v>
      </c>
      <c r="E7" s="80">
        <v>62560</v>
      </c>
      <c r="F7" s="80">
        <v>56259</v>
      </c>
      <c r="G7" s="80">
        <v>45240</v>
      </c>
      <c r="H7" s="80">
        <v>15786</v>
      </c>
      <c r="I7" s="80">
        <v>16517</v>
      </c>
      <c r="J7" s="80">
        <v>23208</v>
      </c>
      <c r="K7" s="80">
        <v>28133</v>
      </c>
      <c r="L7" s="80">
        <v>58292</v>
      </c>
      <c r="M7" s="80">
        <v>68584</v>
      </c>
      <c r="N7" s="80">
        <v>88911</v>
      </c>
      <c r="O7" s="80">
        <v>112459</v>
      </c>
      <c r="P7" s="80">
        <v>134599</v>
      </c>
    </row>
    <row r="8" spans="1:16" s="72" customFormat="1" ht="15" customHeight="1" x14ac:dyDescent="0.2">
      <c r="C8" s="59" t="s">
        <v>218</v>
      </c>
      <c r="D8" s="71">
        <v>613547</v>
      </c>
      <c r="E8" s="71">
        <v>56382</v>
      </c>
      <c r="F8" s="71">
        <v>52636</v>
      </c>
      <c r="G8" s="71">
        <v>41475</v>
      </c>
      <c r="H8" s="71">
        <v>13106</v>
      </c>
      <c r="I8" s="71">
        <v>14034</v>
      </c>
      <c r="J8" s="71">
        <v>18512</v>
      </c>
      <c r="K8" s="71">
        <v>20963</v>
      </c>
      <c r="L8" s="71">
        <v>45732</v>
      </c>
      <c r="M8" s="71">
        <v>54544</v>
      </c>
      <c r="N8" s="71">
        <v>75514</v>
      </c>
      <c r="O8" s="71">
        <v>101672</v>
      </c>
      <c r="P8" s="71">
        <v>118977</v>
      </c>
    </row>
    <row r="9" spans="1:16" s="72" customFormat="1" ht="15" customHeight="1" x14ac:dyDescent="0.2">
      <c r="C9" s="66" t="s">
        <v>303</v>
      </c>
      <c r="D9" s="81">
        <v>287961</v>
      </c>
      <c r="E9" s="81">
        <v>28322</v>
      </c>
      <c r="F9" s="81">
        <v>25965</v>
      </c>
      <c r="G9" s="81">
        <v>20121</v>
      </c>
      <c r="H9" s="81">
        <v>7872</v>
      </c>
      <c r="I9" s="81">
        <v>9130</v>
      </c>
      <c r="J9" s="81">
        <v>10325</v>
      </c>
      <c r="K9" s="81">
        <v>7303</v>
      </c>
      <c r="L9" s="81">
        <v>17029</v>
      </c>
      <c r="M9" s="81">
        <v>19508</v>
      </c>
      <c r="N9" s="81">
        <v>29692</v>
      </c>
      <c r="O9" s="81">
        <v>48376</v>
      </c>
      <c r="P9" s="81">
        <v>64318</v>
      </c>
    </row>
    <row r="10" spans="1:16" s="72" customFormat="1" ht="15" customHeight="1" x14ac:dyDescent="0.2">
      <c r="C10" s="82" t="s">
        <v>11</v>
      </c>
      <c r="D10" s="81">
        <v>103251</v>
      </c>
      <c r="E10" s="83">
        <v>8335</v>
      </c>
      <c r="F10" s="83">
        <v>8113</v>
      </c>
      <c r="G10" s="83">
        <v>7750</v>
      </c>
      <c r="H10" s="83">
        <v>4272</v>
      </c>
      <c r="I10" s="83">
        <v>6065</v>
      </c>
      <c r="J10" s="83">
        <v>5682</v>
      </c>
      <c r="K10" s="83">
        <v>2158</v>
      </c>
      <c r="L10" s="83">
        <v>5443</v>
      </c>
      <c r="M10" s="83">
        <v>5945</v>
      </c>
      <c r="N10" s="83">
        <v>10330</v>
      </c>
      <c r="O10" s="83">
        <v>16646</v>
      </c>
      <c r="P10" s="83">
        <v>22512</v>
      </c>
    </row>
    <row r="11" spans="1:16" s="72" customFormat="1" ht="15" customHeight="1" x14ac:dyDescent="0.2">
      <c r="C11" s="82" t="s">
        <v>12</v>
      </c>
      <c r="D11" s="81">
        <v>5881</v>
      </c>
      <c r="E11" s="83">
        <v>797</v>
      </c>
      <c r="F11" s="83">
        <v>590</v>
      </c>
      <c r="G11" s="83">
        <v>552</v>
      </c>
      <c r="H11" s="83">
        <v>246</v>
      </c>
      <c r="I11" s="83">
        <v>152</v>
      </c>
      <c r="J11" s="83">
        <v>214</v>
      </c>
      <c r="K11" s="83">
        <v>195</v>
      </c>
      <c r="L11" s="83">
        <v>537</v>
      </c>
      <c r="M11" s="83">
        <v>374</v>
      </c>
      <c r="N11" s="83">
        <v>518</v>
      </c>
      <c r="O11" s="83">
        <v>753</v>
      </c>
      <c r="P11" s="83">
        <v>953</v>
      </c>
    </row>
    <row r="12" spans="1:16" s="72" customFormat="1" ht="15" customHeight="1" x14ac:dyDescent="0.2">
      <c r="C12" s="82" t="s">
        <v>13</v>
      </c>
      <c r="D12" s="81">
        <v>58268</v>
      </c>
      <c r="E12" s="83">
        <v>7829</v>
      </c>
      <c r="F12" s="83">
        <v>7681</v>
      </c>
      <c r="G12" s="83">
        <v>3208</v>
      </c>
      <c r="H12" s="83">
        <v>416</v>
      </c>
      <c r="I12" s="83">
        <v>351</v>
      </c>
      <c r="J12" s="83">
        <v>460</v>
      </c>
      <c r="K12" s="83">
        <v>993</v>
      </c>
      <c r="L12" s="83">
        <v>2177</v>
      </c>
      <c r="M12" s="83">
        <v>3296</v>
      </c>
      <c r="N12" s="83">
        <v>5271</v>
      </c>
      <c r="O12" s="83">
        <v>10448</v>
      </c>
      <c r="P12" s="83">
        <v>16138</v>
      </c>
    </row>
    <row r="13" spans="1:16" s="72" customFormat="1" ht="15" customHeight="1" x14ac:dyDescent="0.2">
      <c r="C13" s="82" t="s">
        <v>14</v>
      </c>
      <c r="D13" s="81">
        <v>39566</v>
      </c>
      <c r="E13" s="83">
        <v>4100</v>
      </c>
      <c r="F13" s="83">
        <v>4139</v>
      </c>
      <c r="G13" s="83">
        <v>3135</v>
      </c>
      <c r="H13" s="83">
        <v>382</v>
      </c>
      <c r="I13" s="83">
        <v>228</v>
      </c>
      <c r="J13" s="83">
        <v>715</v>
      </c>
      <c r="K13" s="83">
        <v>1238</v>
      </c>
      <c r="L13" s="83">
        <v>2703</v>
      </c>
      <c r="M13" s="83">
        <v>3324</v>
      </c>
      <c r="N13" s="83">
        <v>4619</v>
      </c>
      <c r="O13" s="83">
        <v>6752</v>
      </c>
      <c r="P13" s="83">
        <v>8231</v>
      </c>
    </row>
    <row r="14" spans="1:16" s="72" customFormat="1" ht="15" customHeight="1" x14ac:dyDescent="0.2">
      <c r="C14" s="82" t="s">
        <v>15</v>
      </c>
      <c r="D14" s="81">
        <v>6214</v>
      </c>
      <c r="E14" s="83">
        <v>741</v>
      </c>
      <c r="F14" s="83">
        <v>619</v>
      </c>
      <c r="G14" s="83">
        <v>474</v>
      </c>
      <c r="H14" s="83">
        <v>155</v>
      </c>
      <c r="I14" s="83">
        <v>167</v>
      </c>
      <c r="J14" s="83">
        <v>157</v>
      </c>
      <c r="K14" s="83">
        <v>256</v>
      </c>
      <c r="L14" s="83">
        <v>428</v>
      </c>
      <c r="M14" s="83">
        <v>558</v>
      </c>
      <c r="N14" s="83">
        <v>687</v>
      </c>
      <c r="O14" s="83">
        <v>824</v>
      </c>
      <c r="P14" s="83">
        <v>1148</v>
      </c>
    </row>
    <row r="15" spans="1:16" s="72" customFormat="1" ht="15" customHeight="1" x14ac:dyDescent="0.2">
      <c r="C15" s="82" t="s">
        <v>16</v>
      </c>
      <c r="D15" s="81">
        <v>3504</v>
      </c>
      <c r="E15" s="83">
        <v>361</v>
      </c>
      <c r="F15" s="83">
        <v>252</v>
      </c>
      <c r="G15" s="83">
        <v>319</v>
      </c>
      <c r="H15" s="83">
        <v>88</v>
      </c>
      <c r="I15" s="83">
        <v>65</v>
      </c>
      <c r="J15" s="83">
        <v>89</v>
      </c>
      <c r="K15" s="83">
        <v>148</v>
      </c>
      <c r="L15" s="83">
        <v>247</v>
      </c>
      <c r="M15" s="83">
        <v>307</v>
      </c>
      <c r="N15" s="83">
        <v>281</v>
      </c>
      <c r="O15" s="83">
        <v>754</v>
      </c>
      <c r="P15" s="83">
        <v>593</v>
      </c>
    </row>
    <row r="16" spans="1:16" s="72" customFormat="1" ht="15" customHeight="1" x14ac:dyDescent="0.2">
      <c r="C16" s="82" t="s">
        <v>392</v>
      </c>
      <c r="D16" s="81">
        <v>65445</v>
      </c>
      <c r="E16" s="83">
        <v>5915</v>
      </c>
      <c r="F16" s="83">
        <v>4204</v>
      </c>
      <c r="G16" s="83">
        <v>4377</v>
      </c>
      <c r="H16" s="83">
        <v>2169</v>
      </c>
      <c r="I16" s="83">
        <v>1945</v>
      </c>
      <c r="J16" s="83">
        <v>2774</v>
      </c>
      <c r="K16" s="83">
        <v>2046</v>
      </c>
      <c r="L16" s="83">
        <v>5226</v>
      </c>
      <c r="M16" s="83">
        <v>5263</v>
      </c>
      <c r="N16" s="83">
        <v>7430</v>
      </c>
      <c r="O16" s="83">
        <v>10997</v>
      </c>
      <c r="P16" s="83">
        <v>13099</v>
      </c>
    </row>
    <row r="17" spans="3:16" s="72" customFormat="1" ht="15" customHeight="1" x14ac:dyDescent="0.2">
      <c r="C17" s="82" t="s">
        <v>17</v>
      </c>
      <c r="D17" s="81">
        <v>3810</v>
      </c>
      <c r="E17" s="83">
        <v>190</v>
      </c>
      <c r="F17" s="83">
        <v>268</v>
      </c>
      <c r="G17" s="83">
        <v>189</v>
      </c>
      <c r="H17" s="83">
        <v>102</v>
      </c>
      <c r="I17" s="83">
        <v>93</v>
      </c>
      <c r="J17" s="83">
        <v>79</v>
      </c>
      <c r="K17" s="83">
        <v>146</v>
      </c>
      <c r="L17" s="83">
        <v>152</v>
      </c>
      <c r="M17" s="83">
        <v>257</v>
      </c>
      <c r="N17" s="83">
        <v>321</v>
      </c>
      <c r="O17" s="83">
        <v>829</v>
      </c>
      <c r="P17" s="83">
        <v>1184</v>
      </c>
    </row>
    <row r="18" spans="3:16" s="72" customFormat="1" ht="15" customHeight="1" x14ac:dyDescent="0.2">
      <c r="C18" s="82" t="s">
        <v>18</v>
      </c>
      <c r="D18" s="81">
        <v>1987</v>
      </c>
      <c r="E18" s="83">
        <v>53</v>
      </c>
      <c r="F18" s="83">
        <v>93</v>
      </c>
      <c r="G18" s="83">
        <v>115</v>
      </c>
      <c r="H18" s="83">
        <v>42</v>
      </c>
      <c r="I18" s="83">
        <v>63</v>
      </c>
      <c r="J18" s="83">
        <v>150</v>
      </c>
      <c r="K18" s="83">
        <v>123</v>
      </c>
      <c r="L18" s="83">
        <v>110</v>
      </c>
      <c r="M18" s="83">
        <v>183</v>
      </c>
      <c r="N18" s="83">
        <v>235</v>
      </c>
      <c r="O18" s="83">
        <v>368</v>
      </c>
      <c r="P18" s="83">
        <v>452</v>
      </c>
    </row>
    <row r="19" spans="3:16" s="72" customFormat="1" ht="15" customHeight="1" x14ac:dyDescent="0.2">
      <c r="C19" s="82" t="s">
        <v>346</v>
      </c>
      <c r="D19" s="81">
        <v>35</v>
      </c>
      <c r="E19" s="83">
        <v>1</v>
      </c>
      <c r="F19" s="83">
        <v>6</v>
      </c>
      <c r="G19" s="83">
        <v>2</v>
      </c>
      <c r="H19" s="83">
        <v>0</v>
      </c>
      <c r="I19" s="83">
        <v>1</v>
      </c>
      <c r="J19" s="83">
        <v>5</v>
      </c>
      <c r="K19" s="83">
        <v>0</v>
      </c>
      <c r="L19" s="83">
        <v>6</v>
      </c>
      <c r="M19" s="83">
        <v>1</v>
      </c>
      <c r="N19" s="83">
        <v>0</v>
      </c>
      <c r="O19" s="83">
        <v>5</v>
      </c>
      <c r="P19" s="83">
        <v>8</v>
      </c>
    </row>
    <row r="20" spans="3:16" s="72" customFormat="1" ht="15" customHeight="1" x14ac:dyDescent="0.2">
      <c r="C20" s="66" t="s">
        <v>301</v>
      </c>
      <c r="D20" s="81">
        <v>287577</v>
      </c>
      <c r="E20" s="81">
        <v>24472</v>
      </c>
      <c r="F20" s="81">
        <v>22752</v>
      </c>
      <c r="G20" s="81">
        <v>18842</v>
      </c>
      <c r="H20" s="81">
        <v>4891</v>
      </c>
      <c r="I20" s="81">
        <v>4610</v>
      </c>
      <c r="J20" s="81">
        <v>7812</v>
      </c>
      <c r="K20" s="81">
        <v>13018</v>
      </c>
      <c r="L20" s="81">
        <v>26442</v>
      </c>
      <c r="M20" s="81">
        <v>31301</v>
      </c>
      <c r="N20" s="81">
        <v>39580</v>
      </c>
      <c r="O20" s="81">
        <v>45433</v>
      </c>
      <c r="P20" s="81">
        <v>48424</v>
      </c>
    </row>
    <row r="21" spans="3:16" s="72" customFormat="1" ht="15" customHeight="1" x14ac:dyDescent="0.2">
      <c r="C21" s="82" t="s">
        <v>130</v>
      </c>
      <c r="D21" s="81">
        <v>3676</v>
      </c>
      <c r="E21" s="83">
        <v>251</v>
      </c>
      <c r="F21" s="83">
        <v>234</v>
      </c>
      <c r="G21" s="83">
        <v>145</v>
      </c>
      <c r="H21" s="83">
        <v>152</v>
      </c>
      <c r="I21" s="83">
        <v>163</v>
      </c>
      <c r="J21" s="83">
        <v>223</v>
      </c>
      <c r="K21" s="83">
        <v>249</v>
      </c>
      <c r="L21" s="83">
        <v>374</v>
      </c>
      <c r="M21" s="83">
        <v>449</v>
      </c>
      <c r="N21" s="83">
        <v>379</v>
      </c>
      <c r="O21" s="83">
        <v>358</v>
      </c>
      <c r="P21" s="83">
        <v>699</v>
      </c>
    </row>
    <row r="22" spans="3:16" s="72" customFormat="1" ht="15" customHeight="1" x14ac:dyDescent="0.2">
      <c r="C22" s="82" t="s">
        <v>231</v>
      </c>
      <c r="D22" s="81">
        <v>217428</v>
      </c>
      <c r="E22" s="83">
        <v>17585</v>
      </c>
      <c r="F22" s="83">
        <v>13236</v>
      </c>
      <c r="G22" s="83">
        <v>12098</v>
      </c>
      <c r="H22" s="83">
        <v>4139</v>
      </c>
      <c r="I22" s="83">
        <v>4131</v>
      </c>
      <c r="J22" s="83">
        <v>6865</v>
      </c>
      <c r="K22" s="83">
        <v>11618</v>
      </c>
      <c r="L22" s="83">
        <v>21862</v>
      </c>
      <c r="M22" s="83">
        <v>25224</v>
      </c>
      <c r="N22" s="83">
        <v>29990</v>
      </c>
      <c r="O22" s="83">
        <v>32504</v>
      </c>
      <c r="P22" s="83">
        <v>38176</v>
      </c>
    </row>
    <row r="23" spans="3:16" s="72" customFormat="1" ht="15" customHeight="1" x14ac:dyDescent="0.2">
      <c r="C23" s="82" t="s">
        <v>131</v>
      </c>
      <c r="D23" s="81">
        <v>66473</v>
      </c>
      <c r="E23" s="83">
        <v>6636</v>
      </c>
      <c r="F23" s="83">
        <v>9282</v>
      </c>
      <c r="G23" s="83">
        <v>6599</v>
      </c>
      <c r="H23" s="83">
        <v>600</v>
      </c>
      <c r="I23" s="83">
        <v>316</v>
      </c>
      <c r="J23" s="83">
        <v>724</v>
      </c>
      <c r="K23" s="83">
        <v>1151</v>
      </c>
      <c r="L23" s="83">
        <v>4206</v>
      </c>
      <c r="M23" s="83">
        <v>5628</v>
      </c>
      <c r="N23" s="83">
        <v>9211</v>
      </c>
      <c r="O23" s="83">
        <v>12571</v>
      </c>
      <c r="P23" s="83">
        <v>9549</v>
      </c>
    </row>
    <row r="24" spans="3:16" s="72" customFormat="1" ht="15" customHeight="1" x14ac:dyDescent="0.2">
      <c r="C24" s="82" t="s">
        <v>347</v>
      </c>
      <c r="D24" s="81">
        <v>0</v>
      </c>
      <c r="E24" s="83">
        <v>0</v>
      </c>
      <c r="F24" s="83">
        <v>0</v>
      </c>
      <c r="G24" s="83">
        <v>0</v>
      </c>
      <c r="H24" s="83">
        <v>0</v>
      </c>
      <c r="I24" s="83">
        <v>0</v>
      </c>
      <c r="J24" s="83">
        <v>0</v>
      </c>
      <c r="K24" s="83">
        <v>0</v>
      </c>
      <c r="L24" s="83">
        <v>0</v>
      </c>
      <c r="M24" s="83">
        <v>0</v>
      </c>
      <c r="N24" s="83">
        <v>0</v>
      </c>
      <c r="O24" s="83">
        <v>0</v>
      </c>
      <c r="P24" s="83">
        <v>0</v>
      </c>
    </row>
    <row r="25" spans="3:16" s="72" customFormat="1" ht="15" customHeight="1" x14ac:dyDescent="0.2">
      <c r="C25" s="66" t="s">
        <v>393</v>
      </c>
      <c r="D25" s="81">
        <v>38009</v>
      </c>
      <c r="E25" s="81">
        <v>3588</v>
      </c>
      <c r="F25" s="81">
        <v>3919</v>
      </c>
      <c r="G25" s="81">
        <v>2512</v>
      </c>
      <c r="H25" s="81">
        <v>343</v>
      </c>
      <c r="I25" s="81">
        <v>294</v>
      </c>
      <c r="J25" s="81">
        <v>375</v>
      </c>
      <c r="K25" s="81">
        <v>642</v>
      </c>
      <c r="L25" s="81">
        <v>2261</v>
      </c>
      <c r="M25" s="81">
        <v>3735</v>
      </c>
      <c r="N25" s="81">
        <v>6242</v>
      </c>
      <c r="O25" s="81">
        <v>7863</v>
      </c>
      <c r="P25" s="81">
        <v>6235</v>
      </c>
    </row>
    <row r="26" spans="3:16" s="72" customFormat="1" ht="15" customHeight="1" x14ac:dyDescent="0.2">
      <c r="C26" s="82" t="s">
        <v>21</v>
      </c>
      <c r="D26" s="81">
        <v>3087</v>
      </c>
      <c r="E26" s="83">
        <v>427</v>
      </c>
      <c r="F26" s="83">
        <v>498</v>
      </c>
      <c r="G26" s="83">
        <v>285</v>
      </c>
      <c r="H26" s="83">
        <v>46</v>
      </c>
      <c r="I26" s="83">
        <v>52</v>
      </c>
      <c r="J26" s="83">
        <v>58</v>
      </c>
      <c r="K26" s="83">
        <v>88</v>
      </c>
      <c r="L26" s="83">
        <v>183</v>
      </c>
      <c r="M26" s="83">
        <v>266</v>
      </c>
      <c r="N26" s="83">
        <v>297</v>
      </c>
      <c r="O26" s="83">
        <v>384</v>
      </c>
      <c r="P26" s="83">
        <v>503</v>
      </c>
    </row>
    <row r="27" spans="3:16" s="72" customFormat="1" ht="15" customHeight="1" x14ac:dyDescent="0.2">
      <c r="C27" s="82" t="s">
        <v>28</v>
      </c>
      <c r="D27" s="81">
        <v>460</v>
      </c>
      <c r="E27" s="83">
        <v>91</v>
      </c>
      <c r="F27" s="83">
        <v>43</v>
      </c>
      <c r="G27" s="83">
        <v>37</v>
      </c>
      <c r="H27" s="83">
        <v>7</v>
      </c>
      <c r="I27" s="83">
        <v>8</v>
      </c>
      <c r="J27" s="83">
        <v>11</v>
      </c>
      <c r="K27" s="83">
        <v>18</v>
      </c>
      <c r="L27" s="83">
        <v>17</v>
      </c>
      <c r="M27" s="83">
        <v>10</v>
      </c>
      <c r="N27" s="83">
        <v>18</v>
      </c>
      <c r="O27" s="83">
        <v>76</v>
      </c>
      <c r="P27" s="83">
        <v>124</v>
      </c>
    </row>
    <row r="28" spans="3:16" s="72" customFormat="1" ht="15" customHeight="1" x14ac:dyDescent="0.2">
      <c r="C28" s="82" t="s">
        <v>23</v>
      </c>
      <c r="D28" s="81">
        <v>492</v>
      </c>
      <c r="E28" s="83">
        <v>68</v>
      </c>
      <c r="F28" s="83">
        <v>41</v>
      </c>
      <c r="G28" s="83">
        <v>42</v>
      </c>
      <c r="H28" s="83">
        <v>15</v>
      </c>
      <c r="I28" s="83">
        <v>15</v>
      </c>
      <c r="J28" s="83">
        <v>17</v>
      </c>
      <c r="K28" s="83">
        <v>19</v>
      </c>
      <c r="L28" s="83">
        <v>37</v>
      </c>
      <c r="M28" s="83">
        <v>54</v>
      </c>
      <c r="N28" s="83">
        <v>38</v>
      </c>
      <c r="O28" s="83">
        <v>75</v>
      </c>
      <c r="P28" s="83">
        <v>71</v>
      </c>
    </row>
    <row r="29" spans="3:16" s="72" customFormat="1" ht="15" customHeight="1" x14ac:dyDescent="0.2">
      <c r="C29" s="82" t="s">
        <v>31</v>
      </c>
      <c r="D29" s="81">
        <v>313</v>
      </c>
      <c r="E29" s="83">
        <v>60</v>
      </c>
      <c r="F29" s="83">
        <v>76</v>
      </c>
      <c r="G29" s="83">
        <v>44</v>
      </c>
      <c r="H29" s="83">
        <v>2</v>
      </c>
      <c r="I29" s="83">
        <v>0</v>
      </c>
      <c r="J29" s="83">
        <v>0</v>
      </c>
      <c r="K29" s="83">
        <v>1</v>
      </c>
      <c r="L29" s="83">
        <v>1</v>
      </c>
      <c r="M29" s="83">
        <v>5</v>
      </c>
      <c r="N29" s="83">
        <v>4</v>
      </c>
      <c r="O29" s="83">
        <v>49</v>
      </c>
      <c r="P29" s="83">
        <v>71</v>
      </c>
    </row>
    <row r="30" spans="3:16" s="72" customFormat="1" ht="15" customHeight="1" x14ac:dyDescent="0.2">
      <c r="C30" s="82" t="s">
        <v>394</v>
      </c>
      <c r="D30" s="81">
        <v>7440</v>
      </c>
      <c r="E30" s="83">
        <v>688</v>
      </c>
      <c r="F30" s="83">
        <v>761</v>
      </c>
      <c r="G30" s="83">
        <v>449</v>
      </c>
      <c r="H30" s="83">
        <v>139</v>
      </c>
      <c r="I30" s="83">
        <v>125</v>
      </c>
      <c r="J30" s="83">
        <v>170</v>
      </c>
      <c r="K30" s="83">
        <v>206</v>
      </c>
      <c r="L30" s="83">
        <v>364</v>
      </c>
      <c r="M30" s="83">
        <v>858</v>
      </c>
      <c r="N30" s="83">
        <v>1160</v>
      </c>
      <c r="O30" s="83">
        <v>1316</v>
      </c>
      <c r="P30" s="83">
        <v>1204</v>
      </c>
    </row>
    <row r="31" spans="3:16" s="72" customFormat="1" ht="15" customHeight="1" x14ac:dyDescent="0.2">
      <c r="C31" s="82" t="s">
        <v>32</v>
      </c>
      <c r="D31" s="81">
        <v>418</v>
      </c>
      <c r="E31" s="83">
        <v>30</v>
      </c>
      <c r="F31" s="83">
        <v>52</v>
      </c>
      <c r="G31" s="83">
        <v>67</v>
      </c>
      <c r="H31" s="83">
        <v>4</v>
      </c>
      <c r="I31" s="83">
        <v>5</v>
      </c>
      <c r="J31" s="83">
        <v>6</v>
      </c>
      <c r="K31" s="83">
        <v>6</v>
      </c>
      <c r="L31" s="83">
        <v>23</v>
      </c>
      <c r="M31" s="83">
        <v>30</v>
      </c>
      <c r="N31" s="83">
        <v>44</v>
      </c>
      <c r="O31" s="83">
        <v>54</v>
      </c>
      <c r="P31" s="83">
        <v>97</v>
      </c>
    </row>
    <row r="32" spans="3:16" s="72" customFormat="1" ht="15" customHeight="1" x14ac:dyDescent="0.2">
      <c r="C32" s="82" t="s">
        <v>395</v>
      </c>
      <c r="D32" s="81">
        <v>24316</v>
      </c>
      <c r="E32" s="83">
        <v>2085</v>
      </c>
      <c r="F32" s="83">
        <v>2318</v>
      </c>
      <c r="G32" s="83">
        <v>1494</v>
      </c>
      <c r="H32" s="83">
        <v>98</v>
      </c>
      <c r="I32" s="83">
        <v>54</v>
      </c>
      <c r="J32" s="83">
        <v>83</v>
      </c>
      <c r="K32" s="83">
        <v>241</v>
      </c>
      <c r="L32" s="83">
        <v>1487</v>
      </c>
      <c r="M32" s="83">
        <v>2347</v>
      </c>
      <c r="N32" s="83">
        <v>4449</v>
      </c>
      <c r="O32" s="83">
        <v>5734</v>
      </c>
      <c r="P32" s="83">
        <v>3926</v>
      </c>
    </row>
    <row r="33" spans="3:16" s="72" customFormat="1" ht="15" customHeight="1" x14ac:dyDescent="0.2">
      <c r="C33" s="82" t="s">
        <v>396</v>
      </c>
      <c r="D33" s="81">
        <v>1483</v>
      </c>
      <c r="E33" s="83">
        <v>139</v>
      </c>
      <c r="F33" s="83">
        <v>130</v>
      </c>
      <c r="G33" s="83">
        <v>94</v>
      </c>
      <c r="H33" s="83">
        <v>32</v>
      </c>
      <c r="I33" s="83">
        <v>35</v>
      </c>
      <c r="J33" s="83">
        <v>30</v>
      </c>
      <c r="K33" s="83">
        <v>63</v>
      </c>
      <c r="L33" s="83">
        <v>149</v>
      </c>
      <c r="M33" s="83">
        <v>165</v>
      </c>
      <c r="N33" s="83">
        <v>232</v>
      </c>
      <c r="O33" s="83">
        <v>175</v>
      </c>
      <c r="P33" s="83">
        <v>239</v>
      </c>
    </row>
    <row r="34" spans="3:16" s="72" customFormat="1" ht="15" customHeight="1" x14ac:dyDescent="0.2">
      <c r="C34" s="84" t="s">
        <v>215</v>
      </c>
      <c r="D34" s="85">
        <v>91775</v>
      </c>
      <c r="E34" s="85">
        <v>5703</v>
      </c>
      <c r="F34" s="85">
        <v>3202</v>
      </c>
      <c r="G34" s="85">
        <v>3375</v>
      </c>
      <c r="H34" s="85">
        <v>2378</v>
      </c>
      <c r="I34" s="85">
        <v>2242</v>
      </c>
      <c r="J34" s="85">
        <v>4389</v>
      </c>
      <c r="K34" s="85">
        <v>6826</v>
      </c>
      <c r="L34" s="85">
        <v>12091</v>
      </c>
      <c r="M34" s="85">
        <v>13576</v>
      </c>
      <c r="N34" s="85">
        <v>12880</v>
      </c>
      <c r="O34" s="85">
        <v>10240</v>
      </c>
      <c r="P34" s="85">
        <v>14873</v>
      </c>
    </row>
    <row r="35" spans="3:16" s="72" customFormat="1" ht="15" customHeight="1" x14ac:dyDescent="0.2">
      <c r="C35" s="82" t="s">
        <v>36</v>
      </c>
      <c r="D35" s="81">
        <v>6608</v>
      </c>
      <c r="E35" s="83">
        <v>535</v>
      </c>
      <c r="F35" s="83">
        <v>352</v>
      </c>
      <c r="G35" s="83">
        <v>435</v>
      </c>
      <c r="H35" s="83">
        <v>286</v>
      </c>
      <c r="I35" s="83">
        <v>230</v>
      </c>
      <c r="J35" s="83">
        <v>386</v>
      </c>
      <c r="K35" s="83">
        <v>486</v>
      </c>
      <c r="L35" s="83">
        <v>650</v>
      </c>
      <c r="M35" s="83">
        <v>691</v>
      </c>
      <c r="N35" s="83">
        <v>845</v>
      </c>
      <c r="O35" s="83">
        <v>616</v>
      </c>
      <c r="P35" s="83">
        <v>1096</v>
      </c>
    </row>
    <row r="36" spans="3:16" s="72" customFormat="1" ht="15" customHeight="1" x14ac:dyDescent="0.2">
      <c r="C36" s="82" t="s">
        <v>38</v>
      </c>
      <c r="D36" s="81">
        <v>397</v>
      </c>
      <c r="E36" s="83">
        <v>20</v>
      </c>
      <c r="F36" s="83">
        <v>26</v>
      </c>
      <c r="G36" s="83">
        <v>16</v>
      </c>
      <c r="H36" s="83">
        <v>5</v>
      </c>
      <c r="I36" s="83">
        <v>9</v>
      </c>
      <c r="J36" s="83">
        <v>28</v>
      </c>
      <c r="K36" s="83">
        <v>59</v>
      </c>
      <c r="L36" s="83">
        <v>78</v>
      </c>
      <c r="M36" s="83">
        <v>73</v>
      </c>
      <c r="N36" s="83">
        <v>22</v>
      </c>
      <c r="O36" s="83">
        <v>16</v>
      </c>
      <c r="P36" s="83">
        <v>45</v>
      </c>
    </row>
    <row r="37" spans="3:16" s="72" customFormat="1" ht="15" customHeight="1" x14ac:dyDescent="0.2">
      <c r="C37" s="82" t="s">
        <v>397</v>
      </c>
      <c r="D37" s="81">
        <v>668</v>
      </c>
      <c r="E37" s="83">
        <v>96</v>
      </c>
      <c r="F37" s="83">
        <v>41</v>
      </c>
      <c r="G37" s="83">
        <v>29</v>
      </c>
      <c r="H37" s="83">
        <v>20</v>
      </c>
      <c r="I37" s="83">
        <v>38</v>
      </c>
      <c r="J37" s="83">
        <v>38</v>
      </c>
      <c r="K37" s="83">
        <v>53</v>
      </c>
      <c r="L37" s="83">
        <v>59</v>
      </c>
      <c r="M37" s="83">
        <v>74</v>
      </c>
      <c r="N37" s="83">
        <v>55</v>
      </c>
      <c r="O37" s="83">
        <v>63</v>
      </c>
      <c r="P37" s="83">
        <v>102</v>
      </c>
    </row>
    <row r="38" spans="3:16" s="72" customFormat="1" ht="15" customHeight="1" x14ac:dyDescent="0.2">
      <c r="C38" s="82" t="s">
        <v>42</v>
      </c>
      <c r="D38" s="81">
        <v>515</v>
      </c>
      <c r="E38" s="83">
        <v>42</v>
      </c>
      <c r="F38" s="83">
        <v>24</v>
      </c>
      <c r="G38" s="83">
        <v>33</v>
      </c>
      <c r="H38" s="83">
        <v>21</v>
      </c>
      <c r="I38" s="83">
        <v>21</v>
      </c>
      <c r="J38" s="83">
        <v>28</v>
      </c>
      <c r="K38" s="83">
        <v>41</v>
      </c>
      <c r="L38" s="83">
        <v>73</v>
      </c>
      <c r="M38" s="83">
        <v>53</v>
      </c>
      <c r="N38" s="83">
        <v>40</v>
      </c>
      <c r="O38" s="83">
        <v>39</v>
      </c>
      <c r="P38" s="83">
        <v>100</v>
      </c>
    </row>
    <row r="39" spans="3:16" s="72" customFormat="1" ht="15" customHeight="1" x14ac:dyDescent="0.2">
      <c r="C39" s="82" t="s">
        <v>45</v>
      </c>
      <c r="D39" s="81">
        <v>56201</v>
      </c>
      <c r="E39" s="83">
        <v>2791</v>
      </c>
      <c r="F39" s="83">
        <v>1545</v>
      </c>
      <c r="G39" s="83">
        <v>1645</v>
      </c>
      <c r="H39" s="83">
        <v>1184</v>
      </c>
      <c r="I39" s="83">
        <v>1081</v>
      </c>
      <c r="J39" s="83">
        <v>2282</v>
      </c>
      <c r="K39" s="83">
        <v>4369</v>
      </c>
      <c r="L39" s="83">
        <v>8229</v>
      </c>
      <c r="M39" s="83">
        <v>9750</v>
      </c>
      <c r="N39" s="83">
        <v>8593</v>
      </c>
      <c r="O39" s="83">
        <v>6367</v>
      </c>
      <c r="P39" s="83">
        <v>8365</v>
      </c>
    </row>
    <row r="40" spans="3:16" s="72" customFormat="1" ht="15" customHeight="1" x14ac:dyDescent="0.2">
      <c r="C40" s="82" t="s">
        <v>398</v>
      </c>
      <c r="D40" s="81">
        <v>310</v>
      </c>
      <c r="E40" s="83">
        <v>9</v>
      </c>
      <c r="F40" s="83">
        <v>4</v>
      </c>
      <c r="G40" s="83">
        <v>28</v>
      </c>
      <c r="H40" s="83">
        <v>18</v>
      </c>
      <c r="I40" s="83">
        <v>19</v>
      </c>
      <c r="J40" s="83">
        <v>67</v>
      </c>
      <c r="K40" s="83">
        <v>37</v>
      </c>
      <c r="L40" s="83">
        <v>26</v>
      </c>
      <c r="M40" s="83">
        <v>15</v>
      </c>
      <c r="N40" s="83">
        <v>12</v>
      </c>
      <c r="O40" s="83">
        <v>43</v>
      </c>
      <c r="P40" s="83">
        <v>32</v>
      </c>
    </row>
    <row r="41" spans="3:16" s="72" customFormat="1" ht="15" customHeight="1" x14ac:dyDescent="0.2">
      <c r="C41" s="82" t="s">
        <v>48</v>
      </c>
      <c r="D41" s="81">
        <v>10007</v>
      </c>
      <c r="E41" s="83">
        <v>900</v>
      </c>
      <c r="F41" s="83">
        <v>409</v>
      </c>
      <c r="G41" s="83">
        <v>431</v>
      </c>
      <c r="H41" s="83">
        <v>321</v>
      </c>
      <c r="I41" s="83">
        <v>276</v>
      </c>
      <c r="J41" s="83">
        <v>577</v>
      </c>
      <c r="K41" s="83">
        <v>682</v>
      </c>
      <c r="L41" s="83">
        <v>1006</v>
      </c>
      <c r="M41" s="83">
        <v>1147</v>
      </c>
      <c r="N41" s="83">
        <v>1309</v>
      </c>
      <c r="O41" s="83">
        <v>1108</v>
      </c>
      <c r="P41" s="83">
        <v>1841</v>
      </c>
    </row>
    <row r="42" spans="3:16" s="72" customFormat="1" ht="15" customHeight="1" x14ac:dyDescent="0.2">
      <c r="C42" s="82" t="s">
        <v>49</v>
      </c>
      <c r="D42" s="81">
        <v>171</v>
      </c>
      <c r="E42" s="83">
        <v>4</v>
      </c>
      <c r="F42" s="83">
        <v>7</v>
      </c>
      <c r="G42" s="83">
        <v>6</v>
      </c>
      <c r="H42" s="83">
        <v>11</v>
      </c>
      <c r="I42" s="83">
        <v>6</v>
      </c>
      <c r="J42" s="83">
        <v>8</v>
      </c>
      <c r="K42" s="83">
        <v>21</v>
      </c>
      <c r="L42" s="83">
        <v>24</v>
      </c>
      <c r="M42" s="83">
        <v>30</v>
      </c>
      <c r="N42" s="83">
        <v>10</v>
      </c>
      <c r="O42" s="83">
        <v>17</v>
      </c>
      <c r="P42" s="83">
        <v>27</v>
      </c>
    </row>
    <row r="43" spans="3:16" s="72" customFormat="1" ht="15" customHeight="1" x14ac:dyDescent="0.2">
      <c r="C43" s="82" t="s">
        <v>61</v>
      </c>
      <c r="D43" s="81">
        <v>3890</v>
      </c>
      <c r="E43" s="83">
        <v>302</v>
      </c>
      <c r="F43" s="83">
        <v>76</v>
      </c>
      <c r="G43" s="83">
        <v>112</v>
      </c>
      <c r="H43" s="83">
        <v>45</v>
      </c>
      <c r="I43" s="83">
        <v>61</v>
      </c>
      <c r="J43" s="83">
        <v>144</v>
      </c>
      <c r="K43" s="83">
        <v>285</v>
      </c>
      <c r="L43" s="83">
        <v>454</v>
      </c>
      <c r="M43" s="83">
        <v>525</v>
      </c>
      <c r="N43" s="83">
        <v>715</v>
      </c>
      <c r="O43" s="83">
        <v>522</v>
      </c>
      <c r="P43" s="83">
        <v>649</v>
      </c>
    </row>
    <row r="44" spans="3:16" s="72" customFormat="1" ht="15" customHeight="1" x14ac:dyDescent="0.2">
      <c r="C44" s="82" t="s">
        <v>64</v>
      </c>
      <c r="D44" s="81">
        <v>2691</v>
      </c>
      <c r="E44" s="83">
        <v>280</v>
      </c>
      <c r="F44" s="83">
        <v>189</v>
      </c>
      <c r="G44" s="83">
        <v>86</v>
      </c>
      <c r="H44" s="83">
        <v>66</v>
      </c>
      <c r="I44" s="83">
        <v>48</v>
      </c>
      <c r="J44" s="83">
        <v>58</v>
      </c>
      <c r="K44" s="83">
        <v>60</v>
      </c>
      <c r="L44" s="83">
        <v>146</v>
      </c>
      <c r="M44" s="83">
        <v>114</v>
      </c>
      <c r="N44" s="83">
        <v>238</v>
      </c>
      <c r="O44" s="83">
        <v>308</v>
      </c>
      <c r="P44" s="83">
        <v>1098</v>
      </c>
    </row>
    <row r="45" spans="3:16" s="72" customFormat="1" ht="15" customHeight="1" x14ac:dyDescent="0.2">
      <c r="C45" s="82" t="s">
        <v>132</v>
      </c>
      <c r="D45" s="81">
        <v>299</v>
      </c>
      <c r="E45" s="83">
        <v>26</v>
      </c>
      <c r="F45" s="83">
        <v>9</v>
      </c>
      <c r="G45" s="83">
        <v>7</v>
      </c>
      <c r="H45" s="83">
        <v>3</v>
      </c>
      <c r="I45" s="83">
        <v>3</v>
      </c>
      <c r="J45" s="83">
        <v>5</v>
      </c>
      <c r="K45" s="83">
        <v>10</v>
      </c>
      <c r="L45" s="83">
        <v>24</v>
      </c>
      <c r="M45" s="83">
        <v>15</v>
      </c>
      <c r="N45" s="83">
        <v>50</v>
      </c>
      <c r="O45" s="83">
        <v>70</v>
      </c>
      <c r="P45" s="83">
        <v>77</v>
      </c>
    </row>
    <row r="46" spans="3:16" s="72" customFormat="1" ht="15" customHeight="1" x14ac:dyDescent="0.2">
      <c r="C46" s="82" t="s">
        <v>52</v>
      </c>
      <c r="D46" s="81">
        <v>2913</v>
      </c>
      <c r="E46" s="83">
        <v>197</v>
      </c>
      <c r="F46" s="83">
        <v>145</v>
      </c>
      <c r="G46" s="83">
        <v>110</v>
      </c>
      <c r="H46" s="83">
        <v>105</v>
      </c>
      <c r="I46" s="83">
        <v>126</v>
      </c>
      <c r="J46" s="83">
        <v>252</v>
      </c>
      <c r="K46" s="83">
        <v>265</v>
      </c>
      <c r="L46" s="83">
        <v>349</v>
      </c>
      <c r="M46" s="83">
        <v>344</v>
      </c>
      <c r="N46" s="83">
        <v>244</v>
      </c>
      <c r="O46" s="83">
        <v>326</v>
      </c>
      <c r="P46" s="83">
        <v>450</v>
      </c>
    </row>
    <row r="47" spans="3:16" s="72" customFormat="1" ht="15" customHeight="1" x14ac:dyDescent="0.2">
      <c r="C47" s="82" t="s">
        <v>60</v>
      </c>
      <c r="D47" s="81">
        <v>384</v>
      </c>
      <c r="E47" s="83">
        <v>37</v>
      </c>
      <c r="F47" s="83">
        <v>21</v>
      </c>
      <c r="G47" s="83">
        <v>18</v>
      </c>
      <c r="H47" s="83">
        <v>12</v>
      </c>
      <c r="I47" s="83">
        <v>20</v>
      </c>
      <c r="J47" s="83">
        <v>22</v>
      </c>
      <c r="K47" s="83">
        <v>34</v>
      </c>
      <c r="L47" s="83">
        <v>35</v>
      </c>
      <c r="M47" s="83">
        <v>15</v>
      </c>
      <c r="N47" s="83">
        <v>52</v>
      </c>
      <c r="O47" s="83">
        <v>42</v>
      </c>
      <c r="P47" s="83">
        <v>76</v>
      </c>
    </row>
    <row r="48" spans="3:16" s="72" customFormat="1" ht="15" customHeight="1" x14ac:dyDescent="0.2">
      <c r="C48" s="82" t="s">
        <v>63</v>
      </c>
      <c r="D48" s="81">
        <v>997</v>
      </c>
      <c r="E48" s="83">
        <v>41</v>
      </c>
      <c r="F48" s="83">
        <v>26</v>
      </c>
      <c r="G48" s="83">
        <v>32</v>
      </c>
      <c r="H48" s="83">
        <v>37</v>
      </c>
      <c r="I48" s="83">
        <v>57</v>
      </c>
      <c r="J48" s="83">
        <v>84</v>
      </c>
      <c r="K48" s="83">
        <v>101</v>
      </c>
      <c r="L48" s="83">
        <v>109</v>
      </c>
      <c r="M48" s="83">
        <v>136</v>
      </c>
      <c r="N48" s="83">
        <v>118</v>
      </c>
      <c r="O48" s="83">
        <v>130</v>
      </c>
      <c r="P48" s="83">
        <v>126</v>
      </c>
    </row>
    <row r="49" spans="3:16" s="72" customFormat="1" ht="15" customHeight="1" x14ac:dyDescent="0.2">
      <c r="C49" s="82" t="s">
        <v>67</v>
      </c>
      <c r="D49" s="81">
        <v>1609</v>
      </c>
      <c r="E49" s="83">
        <v>143</v>
      </c>
      <c r="F49" s="83">
        <v>96</v>
      </c>
      <c r="G49" s="83">
        <v>119</v>
      </c>
      <c r="H49" s="83">
        <v>87</v>
      </c>
      <c r="I49" s="83">
        <v>95</v>
      </c>
      <c r="J49" s="83">
        <v>140</v>
      </c>
      <c r="K49" s="83">
        <v>123</v>
      </c>
      <c r="L49" s="83">
        <v>150</v>
      </c>
      <c r="M49" s="83">
        <v>93</v>
      </c>
      <c r="N49" s="83">
        <v>130</v>
      </c>
      <c r="O49" s="83">
        <v>172</v>
      </c>
      <c r="P49" s="83">
        <v>261</v>
      </c>
    </row>
    <row r="50" spans="3:16" s="72" customFormat="1" ht="15" customHeight="1" x14ac:dyDescent="0.2">
      <c r="C50" s="82" t="s">
        <v>68</v>
      </c>
      <c r="D50" s="81">
        <v>1734</v>
      </c>
      <c r="E50" s="83">
        <v>164</v>
      </c>
      <c r="F50" s="83">
        <v>130</v>
      </c>
      <c r="G50" s="83">
        <v>120</v>
      </c>
      <c r="H50" s="83">
        <v>56</v>
      </c>
      <c r="I50" s="83">
        <v>47</v>
      </c>
      <c r="J50" s="83">
        <v>83</v>
      </c>
      <c r="K50" s="83">
        <v>0</v>
      </c>
      <c r="L50" s="83">
        <v>284</v>
      </c>
      <c r="M50" s="83">
        <v>197</v>
      </c>
      <c r="N50" s="83">
        <v>201</v>
      </c>
      <c r="O50" s="83">
        <v>189</v>
      </c>
      <c r="P50" s="83">
        <v>263</v>
      </c>
    </row>
    <row r="51" spans="3:16" s="72" customFormat="1" ht="15" customHeight="1" x14ac:dyDescent="0.2">
      <c r="C51" s="82" t="s">
        <v>274</v>
      </c>
      <c r="D51" s="81">
        <v>2381</v>
      </c>
      <c r="E51" s="83">
        <v>116</v>
      </c>
      <c r="F51" s="83">
        <v>102</v>
      </c>
      <c r="G51" s="83">
        <v>148</v>
      </c>
      <c r="H51" s="83">
        <v>101</v>
      </c>
      <c r="I51" s="83">
        <v>105</v>
      </c>
      <c r="J51" s="83">
        <v>187</v>
      </c>
      <c r="K51" s="83">
        <v>200</v>
      </c>
      <c r="L51" s="83">
        <v>395</v>
      </c>
      <c r="M51" s="83">
        <v>304</v>
      </c>
      <c r="N51" s="83">
        <v>246</v>
      </c>
      <c r="O51" s="83">
        <v>212</v>
      </c>
      <c r="P51" s="83">
        <v>265</v>
      </c>
    </row>
    <row r="52" spans="3:16" s="72" customFormat="1" ht="15" customHeight="1" x14ac:dyDescent="0.2">
      <c r="C52" s="84" t="s">
        <v>237</v>
      </c>
      <c r="D52" s="85">
        <v>451</v>
      </c>
      <c r="E52" s="85">
        <v>45</v>
      </c>
      <c r="F52" s="85">
        <v>76</v>
      </c>
      <c r="G52" s="85">
        <v>24</v>
      </c>
      <c r="H52" s="85">
        <v>32</v>
      </c>
      <c r="I52" s="85">
        <v>27</v>
      </c>
      <c r="J52" s="85">
        <v>33</v>
      </c>
      <c r="K52" s="85">
        <v>68</v>
      </c>
      <c r="L52" s="85">
        <v>13</v>
      </c>
      <c r="M52" s="85">
        <v>10</v>
      </c>
      <c r="N52" s="85">
        <v>32</v>
      </c>
      <c r="O52" s="85">
        <v>24</v>
      </c>
      <c r="P52" s="85">
        <v>67</v>
      </c>
    </row>
    <row r="53" spans="3:16" s="72" customFormat="1" ht="15" customHeight="1" x14ac:dyDescent="0.2">
      <c r="C53" s="82" t="s">
        <v>70</v>
      </c>
      <c r="D53" s="81">
        <v>381</v>
      </c>
      <c r="E53" s="83">
        <v>33</v>
      </c>
      <c r="F53" s="83">
        <v>75</v>
      </c>
      <c r="G53" s="83">
        <v>18</v>
      </c>
      <c r="H53" s="83">
        <v>21</v>
      </c>
      <c r="I53" s="83">
        <v>24</v>
      </c>
      <c r="J53" s="83">
        <v>28</v>
      </c>
      <c r="K53" s="83">
        <v>56</v>
      </c>
      <c r="L53" s="83">
        <v>8</v>
      </c>
      <c r="M53" s="83">
        <v>8</v>
      </c>
      <c r="N53" s="83">
        <v>27</v>
      </c>
      <c r="O53" s="83">
        <v>23</v>
      </c>
      <c r="P53" s="83">
        <v>60</v>
      </c>
    </row>
    <row r="54" spans="3:16" s="72" customFormat="1" ht="15" customHeight="1" x14ac:dyDescent="0.2">
      <c r="C54" s="82" t="s">
        <v>71</v>
      </c>
      <c r="D54" s="81">
        <v>63</v>
      </c>
      <c r="E54" s="83">
        <v>12</v>
      </c>
      <c r="F54" s="83">
        <v>1</v>
      </c>
      <c r="G54" s="83">
        <v>6</v>
      </c>
      <c r="H54" s="83">
        <v>11</v>
      </c>
      <c r="I54" s="83">
        <v>3</v>
      </c>
      <c r="J54" s="83">
        <v>5</v>
      </c>
      <c r="K54" s="83">
        <v>12</v>
      </c>
      <c r="L54" s="83">
        <v>5</v>
      </c>
      <c r="M54" s="83">
        <v>1</v>
      </c>
      <c r="N54" s="83">
        <v>4</v>
      </c>
      <c r="O54" s="83">
        <v>0</v>
      </c>
      <c r="P54" s="83">
        <v>3</v>
      </c>
    </row>
    <row r="55" spans="3:16" s="72" customFormat="1" ht="15" customHeight="1" x14ac:dyDescent="0.2">
      <c r="C55" s="82" t="s">
        <v>399</v>
      </c>
      <c r="D55" s="81">
        <v>7</v>
      </c>
      <c r="E55" s="83">
        <v>0</v>
      </c>
      <c r="F55" s="83">
        <v>0</v>
      </c>
      <c r="G55" s="83">
        <v>0</v>
      </c>
      <c r="H55" s="83">
        <v>0</v>
      </c>
      <c r="I55" s="83">
        <v>0</v>
      </c>
      <c r="J55" s="83">
        <v>0</v>
      </c>
      <c r="K55" s="83">
        <v>0</v>
      </c>
      <c r="L55" s="83">
        <v>0</v>
      </c>
      <c r="M55" s="83">
        <v>1</v>
      </c>
      <c r="N55" s="83">
        <v>1</v>
      </c>
      <c r="O55" s="83">
        <v>1</v>
      </c>
      <c r="P55" s="83">
        <v>4</v>
      </c>
    </row>
    <row r="56" spans="3:16" s="72" customFormat="1" ht="15" customHeight="1" x14ac:dyDescent="0.2">
      <c r="C56" s="84" t="s">
        <v>236</v>
      </c>
      <c r="D56" s="85">
        <v>864</v>
      </c>
      <c r="E56" s="85">
        <v>82</v>
      </c>
      <c r="F56" s="85">
        <v>73</v>
      </c>
      <c r="G56" s="85">
        <v>71</v>
      </c>
      <c r="H56" s="85">
        <v>23</v>
      </c>
      <c r="I56" s="85">
        <v>17</v>
      </c>
      <c r="J56" s="85">
        <v>32</v>
      </c>
      <c r="K56" s="85">
        <v>32</v>
      </c>
      <c r="L56" s="85">
        <v>129</v>
      </c>
      <c r="M56" s="85">
        <v>102</v>
      </c>
      <c r="N56" s="85">
        <v>155</v>
      </c>
      <c r="O56" s="85">
        <v>77</v>
      </c>
      <c r="P56" s="85">
        <v>71</v>
      </c>
    </row>
    <row r="57" spans="3:16" s="72" customFormat="1" ht="15" customHeight="1" x14ac:dyDescent="0.2">
      <c r="C57" s="82" t="s">
        <v>73</v>
      </c>
      <c r="D57" s="81">
        <v>381</v>
      </c>
      <c r="E57" s="83">
        <v>27</v>
      </c>
      <c r="F57" s="83">
        <v>36</v>
      </c>
      <c r="G57" s="83">
        <v>36</v>
      </c>
      <c r="H57" s="83">
        <v>8</v>
      </c>
      <c r="I57" s="83">
        <v>10</v>
      </c>
      <c r="J57" s="83">
        <v>7</v>
      </c>
      <c r="K57" s="83">
        <v>11</v>
      </c>
      <c r="L57" s="83">
        <v>56</v>
      </c>
      <c r="M57" s="83">
        <v>52</v>
      </c>
      <c r="N57" s="83">
        <v>75</v>
      </c>
      <c r="O57" s="83">
        <v>33</v>
      </c>
      <c r="P57" s="83">
        <v>30</v>
      </c>
    </row>
    <row r="58" spans="3:16" s="72" customFormat="1" ht="15" customHeight="1" x14ac:dyDescent="0.2">
      <c r="C58" s="82" t="s">
        <v>400</v>
      </c>
      <c r="D58" s="81">
        <v>111</v>
      </c>
      <c r="E58" s="83">
        <v>17</v>
      </c>
      <c r="F58" s="83">
        <v>14</v>
      </c>
      <c r="G58" s="83">
        <v>9</v>
      </c>
      <c r="H58" s="83">
        <v>2</v>
      </c>
      <c r="I58" s="83">
        <v>2</v>
      </c>
      <c r="J58" s="83">
        <v>5</v>
      </c>
      <c r="K58" s="83">
        <v>1</v>
      </c>
      <c r="L58" s="83">
        <v>7</v>
      </c>
      <c r="M58" s="83">
        <v>14</v>
      </c>
      <c r="N58" s="83">
        <v>11</v>
      </c>
      <c r="O58" s="83">
        <v>18</v>
      </c>
      <c r="P58" s="83">
        <v>11</v>
      </c>
    </row>
    <row r="59" spans="3:16" s="72" customFormat="1" ht="15" customHeight="1" x14ac:dyDescent="0.2">
      <c r="C59" s="82" t="s">
        <v>401</v>
      </c>
      <c r="D59" s="81">
        <v>372</v>
      </c>
      <c r="E59" s="83">
        <v>38</v>
      </c>
      <c r="F59" s="83">
        <v>23</v>
      </c>
      <c r="G59" s="83">
        <v>26</v>
      </c>
      <c r="H59" s="83">
        <v>13</v>
      </c>
      <c r="I59" s="83">
        <v>5</v>
      </c>
      <c r="J59" s="83">
        <v>20</v>
      </c>
      <c r="K59" s="83">
        <v>20</v>
      </c>
      <c r="L59" s="83">
        <v>66</v>
      </c>
      <c r="M59" s="83">
        <v>36</v>
      </c>
      <c r="N59" s="83">
        <v>69</v>
      </c>
      <c r="O59" s="83">
        <v>26</v>
      </c>
      <c r="P59" s="83">
        <v>30</v>
      </c>
    </row>
    <row r="60" spans="3:16" s="72" customFormat="1" ht="15" customHeight="1" x14ac:dyDescent="0.2">
      <c r="C60" s="84" t="s">
        <v>216</v>
      </c>
      <c r="D60" s="85">
        <v>1143</v>
      </c>
      <c r="E60" s="85">
        <v>130</v>
      </c>
      <c r="F60" s="85">
        <v>76</v>
      </c>
      <c r="G60" s="85">
        <v>74</v>
      </c>
      <c r="H60" s="85">
        <v>35</v>
      </c>
      <c r="I60" s="85">
        <v>24</v>
      </c>
      <c r="J60" s="85">
        <v>49</v>
      </c>
      <c r="K60" s="85">
        <v>125</v>
      </c>
      <c r="L60" s="85">
        <v>120</v>
      </c>
      <c r="M60" s="85">
        <v>75</v>
      </c>
      <c r="N60" s="85">
        <v>83</v>
      </c>
      <c r="O60" s="85">
        <v>159</v>
      </c>
      <c r="P60" s="85">
        <v>193</v>
      </c>
    </row>
    <row r="61" spans="3:16" s="72" customFormat="1" ht="15" customHeight="1" x14ac:dyDescent="0.2">
      <c r="C61" s="82" t="s">
        <v>80</v>
      </c>
      <c r="D61" s="81">
        <v>144</v>
      </c>
      <c r="E61" s="83">
        <v>34</v>
      </c>
      <c r="F61" s="83">
        <v>6</v>
      </c>
      <c r="G61" s="83">
        <v>14</v>
      </c>
      <c r="H61" s="83">
        <v>5</v>
      </c>
      <c r="I61" s="83">
        <v>8</v>
      </c>
      <c r="J61" s="83">
        <v>15</v>
      </c>
      <c r="K61" s="83">
        <v>13</v>
      </c>
      <c r="L61" s="83">
        <v>2</v>
      </c>
      <c r="M61" s="83">
        <v>12</v>
      </c>
      <c r="N61" s="83">
        <v>6</v>
      </c>
      <c r="O61" s="83">
        <v>20</v>
      </c>
      <c r="P61" s="83">
        <v>9</v>
      </c>
    </row>
    <row r="62" spans="3:16" s="72" customFormat="1" ht="15" customHeight="1" x14ac:dyDescent="0.2">
      <c r="C62" s="82" t="s">
        <v>81</v>
      </c>
      <c r="D62" s="81">
        <v>118</v>
      </c>
      <c r="E62" s="83">
        <v>15</v>
      </c>
      <c r="F62" s="83">
        <v>14</v>
      </c>
      <c r="G62" s="83">
        <v>4</v>
      </c>
      <c r="H62" s="83">
        <v>0</v>
      </c>
      <c r="I62" s="83">
        <v>1</v>
      </c>
      <c r="J62" s="83">
        <v>6</v>
      </c>
      <c r="K62" s="83">
        <v>6</v>
      </c>
      <c r="L62" s="83">
        <v>16</v>
      </c>
      <c r="M62" s="83">
        <v>7</v>
      </c>
      <c r="N62" s="83">
        <v>13</v>
      </c>
      <c r="O62" s="83">
        <v>19</v>
      </c>
      <c r="P62" s="83">
        <v>17</v>
      </c>
    </row>
    <row r="63" spans="3:16" s="72" customFormat="1" ht="15" customHeight="1" x14ac:dyDescent="0.2">
      <c r="C63" s="82" t="s">
        <v>275</v>
      </c>
      <c r="D63" s="81">
        <v>15</v>
      </c>
      <c r="E63" s="83">
        <v>1</v>
      </c>
      <c r="F63" s="83">
        <v>0</v>
      </c>
      <c r="G63" s="83">
        <v>1</v>
      </c>
      <c r="H63" s="83">
        <v>2</v>
      </c>
      <c r="I63" s="83">
        <v>2</v>
      </c>
      <c r="J63" s="83">
        <v>0</v>
      </c>
      <c r="K63" s="83">
        <v>1</v>
      </c>
      <c r="L63" s="83">
        <v>2</v>
      </c>
      <c r="M63" s="83">
        <v>3</v>
      </c>
      <c r="N63" s="83">
        <v>2</v>
      </c>
      <c r="O63" s="83">
        <v>1</v>
      </c>
      <c r="P63" s="83">
        <v>0</v>
      </c>
    </row>
    <row r="64" spans="3:16" s="72" customFormat="1" ht="15" customHeight="1" x14ac:dyDescent="0.2">
      <c r="C64" s="82" t="s">
        <v>83</v>
      </c>
      <c r="D64" s="81">
        <v>153</v>
      </c>
      <c r="E64" s="83">
        <v>6</v>
      </c>
      <c r="F64" s="83">
        <v>5</v>
      </c>
      <c r="G64" s="83">
        <v>11</v>
      </c>
      <c r="H64" s="83">
        <v>7</v>
      </c>
      <c r="I64" s="83">
        <v>3</v>
      </c>
      <c r="J64" s="83">
        <v>3</v>
      </c>
      <c r="K64" s="83">
        <v>8</v>
      </c>
      <c r="L64" s="83">
        <v>9</v>
      </c>
      <c r="M64" s="83">
        <v>9</v>
      </c>
      <c r="N64" s="83">
        <v>21</v>
      </c>
      <c r="O64" s="83">
        <v>38</v>
      </c>
      <c r="P64" s="83">
        <v>33</v>
      </c>
    </row>
    <row r="65" spans="3:16" s="72" customFormat="1" ht="15" customHeight="1" x14ac:dyDescent="0.2">
      <c r="C65" s="82" t="s">
        <v>402</v>
      </c>
      <c r="D65" s="81">
        <v>190</v>
      </c>
      <c r="E65" s="83">
        <v>13</v>
      </c>
      <c r="F65" s="83">
        <v>7</v>
      </c>
      <c r="G65" s="83">
        <v>5</v>
      </c>
      <c r="H65" s="83">
        <v>1</v>
      </c>
      <c r="I65" s="83">
        <v>4</v>
      </c>
      <c r="J65" s="83">
        <v>4</v>
      </c>
      <c r="K65" s="83">
        <v>70</v>
      </c>
      <c r="L65" s="83">
        <v>40</v>
      </c>
      <c r="M65" s="83">
        <v>12</v>
      </c>
      <c r="N65" s="83">
        <v>5</v>
      </c>
      <c r="O65" s="83">
        <v>11</v>
      </c>
      <c r="P65" s="83">
        <v>18</v>
      </c>
    </row>
    <row r="66" spans="3:16" s="72" customFormat="1" ht="15" customHeight="1" x14ac:dyDescent="0.2">
      <c r="C66" s="82" t="s">
        <v>90</v>
      </c>
      <c r="D66" s="81">
        <v>110</v>
      </c>
      <c r="E66" s="83">
        <v>9</v>
      </c>
      <c r="F66" s="83">
        <v>2</v>
      </c>
      <c r="G66" s="83">
        <v>3</v>
      </c>
      <c r="H66" s="83">
        <v>1</v>
      </c>
      <c r="I66" s="83">
        <v>0</v>
      </c>
      <c r="J66" s="83">
        <v>4</v>
      </c>
      <c r="K66" s="83">
        <v>1</v>
      </c>
      <c r="L66" s="83">
        <v>21</v>
      </c>
      <c r="M66" s="83">
        <v>5</v>
      </c>
      <c r="N66" s="83">
        <v>5</v>
      </c>
      <c r="O66" s="83">
        <v>29</v>
      </c>
      <c r="P66" s="83">
        <v>30</v>
      </c>
    </row>
    <row r="67" spans="3:16" s="72" customFormat="1" ht="15" customHeight="1" x14ac:dyDescent="0.2">
      <c r="C67" s="82" t="s">
        <v>273</v>
      </c>
      <c r="D67" s="81">
        <v>413</v>
      </c>
      <c r="E67" s="83">
        <v>52</v>
      </c>
      <c r="F67" s="83">
        <v>42</v>
      </c>
      <c r="G67" s="83">
        <v>36</v>
      </c>
      <c r="H67" s="83">
        <v>19</v>
      </c>
      <c r="I67" s="83">
        <v>6</v>
      </c>
      <c r="J67" s="83">
        <v>17</v>
      </c>
      <c r="K67" s="83">
        <v>26</v>
      </c>
      <c r="L67" s="83">
        <v>30</v>
      </c>
      <c r="M67" s="83">
        <v>27</v>
      </c>
      <c r="N67" s="83">
        <v>31</v>
      </c>
      <c r="O67" s="83">
        <v>41</v>
      </c>
      <c r="P67" s="83">
        <v>86</v>
      </c>
    </row>
    <row r="68" spans="3:16" s="72" customFormat="1" ht="15" customHeight="1" x14ac:dyDescent="0.2">
      <c r="C68" s="84" t="s">
        <v>217</v>
      </c>
      <c r="D68" s="85">
        <v>1426</v>
      </c>
      <c r="E68" s="85">
        <v>102</v>
      </c>
      <c r="F68" s="85">
        <v>53</v>
      </c>
      <c r="G68" s="85">
        <v>55</v>
      </c>
      <c r="H68" s="85">
        <v>81</v>
      </c>
      <c r="I68" s="85">
        <v>43</v>
      </c>
      <c r="J68" s="85">
        <v>97</v>
      </c>
      <c r="K68" s="85">
        <v>95</v>
      </c>
      <c r="L68" s="85">
        <v>110</v>
      </c>
      <c r="M68" s="85">
        <v>123</v>
      </c>
      <c r="N68" s="85">
        <v>150</v>
      </c>
      <c r="O68" s="85">
        <v>243</v>
      </c>
      <c r="P68" s="85">
        <v>274</v>
      </c>
    </row>
    <row r="69" spans="3:16" s="72" customFormat="1" ht="15" customHeight="1" x14ac:dyDescent="0.2">
      <c r="C69" s="82" t="s">
        <v>403</v>
      </c>
      <c r="D69" s="81">
        <v>584</v>
      </c>
      <c r="E69" s="83">
        <v>48</v>
      </c>
      <c r="F69" s="83">
        <v>31</v>
      </c>
      <c r="G69" s="83">
        <v>28</v>
      </c>
      <c r="H69" s="83">
        <v>12</v>
      </c>
      <c r="I69" s="83">
        <v>13</v>
      </c>
      <c r="J69" s="83">
        <v>8</v>
      </c>
      <c r="K69" s="83">
        <v>19</v>
      </c>
      <c r="L69" s="83">
        <v>44</v>
      </c>
      <c r="M69" s="83">
        <v>44</v>
      </c>
      <c r="N69" s="83">
        <v>71</v>
      </c>
      <c r="O69" s="83">
        <v>132</v>
      </c>
      <c r="P69" s="83">
        <v>134</v>
      </c>
    </row>
    <row r="70" spans="3:16" s="72" customFormat="1" ht="15" customHeight="1" x14ac:dyDescent="0.2">
      <c r="C70" s="82" t="s">
        <v>95</v>
      </c>
      <c r="D70" s="81">
        <v>529</v>
      </c>
      <c r="E70" s="83">
        <v>24</v>
      </c>
      <c r="F70" s="83">
        <v>3</v>
      </c>
      <c r="G70" s="83">
        <v>14</v>
      </c>
      <c r="H70" s="83">
        <v>64</v>
      </c>
      <c r="I70" s="83">
        <v>23</v>
      </c>
      <c r="J70" s="83">
        <v>75</v>
      </c>
      <c r="K70" s="83">
        <v>49</v>
      </c>
      <c r="L70" s="83">
        <v>35</v>
      </c>
      <c r="M70" s="83">
        <v>33</v>
      </c>
      <c r="N70" s="83">
        <v>54</v>
      </c>
      <c r="O70" s="83">
        <v>78</v>
      </c>
      <c r="P70" s="83">
        <v>77</v>
      </c>
    </row>
    <row r="71" spans="3:16" s="72" customFormat="1" ht="15" customHeight="1" x14ac:dyDescent="0.2">
      <c r="C71" s="82" t="s">
        <v>364</v>
      </c>
      <c r="D71" s="81">
        <v>313</v>
      </c>
      <c r="E71" s="83">
        <v>30</v>
      </c>
      <c r="F71" s="83">
        <v>19</v>
      </c>
      <c r="G71" s="83">
        <v>13</v>
      </c>
      <c r="H71" s="83">
        <v>5</v>
      </c>
      <c r="I71" s="83">
        <v>7</v>
      </c>
      <c r="J71" s="83">
        <v>14</v>
      </c>
      <c r="K71" s="83">
        <v>27</v>
      </c>
      <c r="L71" s="83">
        <v>31</v>
      </c>
      <c r="M71" s="83">
        <v>46</v>
      </c>
      <c r="N71" s="83">
        <v>25</v>
      </c>
      <c r="O71" s="83">
        <v>33</v>
      </c>
      <c r="P71" s="83">
        <v>63</v>
      </c>
    </row>
    <row r="72" spans="3:16" s="72" customFormat="1" ht="15" customHeight="1" x14ac:dyDescent="0.2">
      <c r="C72" s="84" t="s">
        <v>230</v>
      </c>
      <c r="D72" s="71">
        <v>1342</v>
      </c>
      <c r="E72" s="71">
        <v>116</v>
      </c>
      <c r="F72" s="71">
        <v>143</v>
      </c>
      <c r="G72" s="71">
        <v>166</v>
      </c>
      <c r="H72" s="71">
        <v>131</v>
      </c>
      <c r="I72" s="71">
        <v>130</v>
      </c>
      <c r="J72" s="71">
        <v>96</v>
      </c>
      <c r="K72" s="71">
        <v>24</v>
      </c>
      <c r="L72" s="71">
        <v>97</v>
      </c>
      <c r="M72" s="71">
        <v>154</v>
      </c>
      <c r="N72" s="71">
        <v>97</v>
      </c>
      <c r="O72" s="71">
        <v>44</v>
      </c>
      <c r="P72" s="71">
        <v>144</v>
      </c>
    </row>
    <row r="73" spans="3:16" s="72" customFormat="1" ht="15" customHeight="1" x14ac:dyDescent="0.2">
      <c r="C73" s="84" t="s">
        <v>427</v>
      </c>
      <c r="D73" s="71">
        <v>0</v>
      </c>
      <c r="E73" s="71">
        <v>0</v>
      </c>
      <c r="F73" s="71">
        <v>0</v>
      </c>
      <c r="G73" s="71">
        <v>0</v>
      </c>
      <c r="H73" s="71">
        <v>0</v>
      </c>
      <c r="I73" s="71">
        <v>0</v>
      </c>
      <c r="J73" s="71">
        <v>0</v>
      </c>
      <c r="K73" s="71">
        <v>0</v>
      </c>
      <c r="L73" s="71">
        <v>0</v>
      </c>
      <c r="M73" s="71">
        <v>0</v>
      </c>
      <c r="N73" s="71">
        <v>0</v>
      </c>
      <c r="O73" s="71">
        <v>0</v>
      </c>
      <c r="P73" s="71">
        <v>0</v>
      </c>
    </row>
    <row r="74" spans="3:16" s="72" customFormat="1" ht="15" customHeight="1" thickBot="1" x14ac:dyDescent="0.25">
      <c r="C74" s="86"/>
      <c r="D74" s="87"/>
      <c r="E74" s="88"/>
      <c r="F74" s="88"/>
      <c r="G74" s="88"/>
      <c r="H74" s="88"/>
      <c r="I74" s="88"/>
      <c r="J74" s="88"/>
      <c r="K74" s="88"/>
      <c r="L74" s="87"/>
      <c r="M74" s="87"/>
      <c r="N74" s="87"/>
      <c r="O74" s="87"/>
      <c r="P74" s="87"/>
    </row>
    <row r="75" spans="3:16" s="72" customFormat="1" x14ac:dyDescent="0.2">
      <c r="C75" s="66"/>
      <c r="D75" s="301"/>
      <c r="E75" s="229"/>
      <c r="F75" s="229"/>
      <c r="G75" s="229"/>
      <c r="H75" s="229"/>
      <c r="I75" s="229"/>
      <c r="J75" s="229"/>
      <c r="K75" s="229"/>
      <c r="L75" s="301"/>
      <c r="M75" s="301"/>
      <c r="N75" s="301"/>
      <c r="O75" s="301"/>
      <c r="P75" s="301"/>
    </row>
    <row r="76" spans="3:16" s="72" customFormat="1" x14ac:dyDescent="0.2">
      <c r="C76" s="10" t="s">
        <v>1037</v>
      </c>
      <c r="D76" s="55"/>
      <c r="E76" s="89"/>
      <c r="F76" s="89"/>
      <c r="G76" s="89"/>
      <c r="H76" s="89"/>
      <c r="I76" s="89"/>
      <c r="J76" s="89"/>
      <c r="K76" s="89"/>
      <c r="L76" s="89"/>
      <c r="M76" s="89"/>
      <c r="N76" s="89"/>
      <c r="O76" s="89"/>
      <c r="P76" s="89"/>
    </row>
    <row r="77" spans="3:16" s="72" customFormat="1" x14ac:dyDescent="0.2">
      <c r="C77" s="11" t="s">
        <v>1010</v>
      </c>
      <c r="D77" s="55"/>
      <c r="E77" s="89"/>
      <c r="F77" s="89"/>
      <c r="G77" s="89"/>
      <c r="H77" s="89"/>
      <c r="I77" s="89"/>
      <c r="J77" s="89"/>
      <c r="K77" s="89"/>
      <c r="L77" s="89"/>
      <c r="M77" s="89"/>
      <c r="N77" s="89"/>
      <c r="O77" s="89"/>
      <c r="P77" s="89"/>
    </row>
    <row r="78" spans="3:16" s="72" customFormat="1" x14ac:dyDescent="0.2">
      <c r="C78" s="302" t="s">
        <v>1038</v>
      </c>
      <c r="D78" s="55"/>
      <c r="E78" s="89"/>
      <c r="F78" s="89"/>
      <c r="G78" s="89"/>
      <c r="H78" s="89"/>
      <c r="I78" s="89"/>
      <c r="J78" s="89"/>
      <c r="K78" s="89"/>
      <c r="L78" s="89"/>
      <c r="M78" s="89"/>
      <c r="N78" s="89"/>
      <c r="O78" s="89"/>
      <c r="P78" s="89"/>
    </row>
    <row r="79" spans="3:16" s="72" customFormat="1" x14ac:dyDescent="0.2">
      <c r="C79" s="302" t="s">
        <v>1095</v>
      </c>
      <c r="D79" s="55"/>
      <c r="E79" s="89"/>
      <c r="F79" s="89"/>
      <c r="G79" s="89"/>
      <c r="H79" s="89"/>
      <c r="I79" s="89"/>
      <c r="J79" s="89"/>
      <c r="K79" s="89"/>
      <c r="L79" s="89"/>
      <c r="M79" s="89"/>
      <c r="N79" s="89"/>
      <c r="O79" s="89"/>
      <c r="P79" s="89"/>
    </row>
  </sheetData>
  <mergeCells count="2">
    <mergeCell ref="C5:C6"/>
    <mergeCell ref="D5:P5"/>
  </mergeCells>
  <pageMargins left="0" right="0" top="0" bottom="0" header="0" footer="0"/>
  <pageSetup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K33"/>
  <sheetViews>
    <sheetView zoomScaleNormal="100" workbookViewId="0">
      <selection activeCell="C16" sqref="C16:F17"/>
    </sheetView>
  </sheetViews>
  <sheetFormatPr baseColWidth="10" defaultColWidth="9.140625" defaultRowHeight="12.75" x14ac:dyDescent="0.2"/>
  <cols>
    <col min="1" max="2" width="11.42578125" style="5" customWidth="1"/>
    <col min="3" max="3" width="25.85546875" style="20" customWidth="1"/>
    <col min="4" max="4" width="17" style="20" customWidth="1"/>
    <col min="5" max="5" width="16.7109375" style="20" customWidth="1"/>
    <col min="6" max="6" width="18.7109375" style="20" customWidth="1"/>
    <col min="7" max="7" width="14.42578125" style="8" bestFit="1" customWidth="1"/>
    <col min="8" max="8" width="15.7109375" style="8" bestFit="1" customWidth="1"/>
    <col min="9" max="11" width="9.140625" style="8"/>
    <col min="12" max="16384" width="9.140625" style="5"/>
  </cols>
  <sheetData>
    <row r="1" spans="3:11" x14ac:dyDescent="0.2">
      <c r="C1" s="18"/>
      <c r="D1" s="19"/>
      <c r="E1" s="19"/>
    </row>
    <row r="2" spans="3:11" x14ac:dyDescent="0.2">
      <c r="C2" s="18"/>
      <c r="D2" s="19"/>
      <c r="E2" s="19"/>
      <c r="F2" s="19"/>
    </row>
    <row r="3" spans="3:11" x14ac:dyDescent="0.2">
      <c r="C3" s="66" t="s">
        <v>1024</v>
      </c>
      <c r="D3" s="16"/>
      <c r="E3" s="16"/>
      <c r="F3" s="16"/>
    </row>
    <row r="4" spans="3:11" ht="15" customHeight="1" x14ac:dyDescent="0.2">
      <c r="C4" s="66" t="s">
        <v>1062</v>
      </c>
      <c r="D4" s="26"/>
      <c r="E4" s="26"/>
      <c r="F4" s="26"/>
    </row>
    <row r="5" spans="3:11" x14ac:dyDescent="0.2">
      <c r="C5" s="22"/>
      <c r="D5" s="21"/>
      <c r="E5" s="21"/>
      <c r="F5" s="21"/>
    </row>
    <row r="6" spans="3:11" ht="24" customHeight="1" x14ac:dyDescent="0.2">
      <c r="C6" s="353" t="s">
        <v>1009</v>
      </c>
      <c r="D6" s="355" t="s">
        <v>305</v>
      </c>
      <c r="E6" s="355" t="s">
        <v>539</v>
      </c>
      <c r="F6" s="355" t="s">
        <v>540</v>
      </c>
    </row>
    <row r="7" spans="3:11" ht="27" customHeight="1" x14ac:dyDescent="0.2">
      <c r="C7" s="354"/>
      <c r="D7" s="356"/>
      <c r="E7" s="356"/>
      <c r="F7" s="356"/>
    </row>
    <row r="8" spans="3:11" s="107" customFormat="1" x14ac:dyDescent="0.2">
      <c r="C8" s="103" t="s">
        <v>108</v>
      </c>
      <c r="D8" s="104">
        <v>191567</v>
      </c>
      <c r="E8" s="279"/>
      <c r="F8" s="105">
        <v>99157673.802589715</v>
      </c>
      <c r="G8" s="226"/>
      <c r="H8" s="68"/>
      <c r="I8" s="220"/>
      <c r="J8" s="106"/>
      <c r="K8" s="106"/>
    </row>
    <row r="9" spans="3:11" s="91" customFormat="1" ht="15" customHeight="1" x14ac:dyDescent="0.2">
      <c r="C9" s="92" t="s">
        <v>243</v>
      </c>
      <c r="D9" s="93"/>
      <c r="E9" s="93"/>
      <c r="F9" s="94">
        <v>13135176.587783441</v>
      </c>
      <c r="G9" s="55"/>
      <c r="H9" s="55"/>
      <c r="I9" s="72"/>
      <c r="J9" s="90"/>
      <c r="K9" s="90"/>
    </row>
    <row r="10" spans="3:11" s="91" customFormat="1" ht="15" customHeight="1" x14ac:dyDescent="0.2">
      <c r="C10" s="95" t="s">
        <v>277</v>
      </c>
      <c r="D10" s="96">
        <v>191567</v>
      </c>
      <c r="E10" s="96"/>
      <c r="F10" s="97">
        <v>86022497.214806274</v>
      </c>
      <c r="G10" s="225"/>
      <c r="H10" s="55"/>
      <c r="I10" s="224"/>
      <c r="J10" s="90"/>
      <c r="K10" s="90"/>
    </row>
    <row r="11" spans="3:11" s="91" customFormat="1" ht="15" customHeight="1" x14ac:dyDescent="0.2">
      <c r="C11" s="92" t="s">
        <v>219</v>
      </c>
      <c r="D11" s="93">
        <v>1545</v>
      </c>
      <c r="E11" s="93"/>
      <c r="F11" s="94">
        <v>651149.37880037329</v>
      </c>
      <c r="G11" s="90"/>
      <c r="H11" s="90"/>
      <c r="I11" s="90"/>
      <c r="J11" s="90"/>
      <c r="K11" s="90"/>
    </row>
    <row r="12" spans="3:11" s="91" customFormat="1" ht="15" customHeight="1" x14ac:dyDescent="0.2">
      <c r="C12" s="92" t="s">
        <v>240</v>
      </c>
      <c r="D12" s="93">
        <v>190022</v>
      </c>
      <c r="E12" s="218">
        <v>449.27086251068766</v>
      </c>
      <c r="F12" s="94">
        <v>85371347.836005896</v>
      </c>
      <c r="G12" s="90"/>
      <c r="H12" s="90"/>
      <c r="I12" s="90"/>
      <c r="J12" s="90"/>
      <c r="K12" s="90"/>
    </row>
    <row r="13" spans="3:11" s="91" customFormat="1" ht="15" customHeight="1" thickBot="1" x14ac:dyDescent="0.25">
      <c r="C13" s="99"/>
      <c r="D13" s="100"/>
      <c r="E13" s="64"/>
      <c r="F13" s="101"/>
      <c r="G13" s="90"/>
      <c r="H13" s="90"/>
      <c r="I13" s="90"/>
      <c r="J13" s="90"/>
      <c r="K13" s="90"/>
    </row>
    <row r="14" spans="3:11" s="91" customFormat="1" x14ac:dyDescent="0.2">
      <c r="C14" s="102"/>
      <c r="D14" s="102"/>
      <c r="E14" s="102"/>
      <c r="F14" s="102"/>
      <c r="G14" s="90"/>
      <c r="H14" s="90"/>
      <c r="I14" s="90"/>
      <c r="J14" s="90"/>
      <c r="K14" s="90"/>
    </row>
    <row r="15" spans="3:11" s="91" customFormat="1" x14ac:dyDescent="0.2">
      <c r="C15" s="10" t="s">
        <v>1039</v>
      </c>
      <c r="D15" s="1"/>
      <c r="E15" s="55"/>
      <c r="F15" s="55"/>
      <c r="G15" s="55"/>
      <c r="H15" s="90"/>
      <c r="I15" s="90"/>
      <c r="J15" s="90"/>
      <c r="K15" s="90"/>
    </row>
    <row r="16" spans="3:11" s="91" customFormat="1" ht="13.9" customHeight="1" x14ac:dyDescent="0.2">
      <c r="C16" s="357" t="s">
        <v>1142</v>
      </c>
      <c r="D16" s="357"/>
      <c r="E16" s="357"/>
      <c r="F16" s="357"/>
      <c r="G16" s="55"/>
      <c r="H16" s="90"/>
      <c r="I16" s="90"/>
      <c r="J16" s="90"/>
      <c r="K16" s="90"/>
    </row>
    <row r="17" spans="3:11" s="91" customFormat="1" x14ac:dyDescent="0.2">
      <c r="C17" s="357"/>
      <c r="D17" s="357"/>
      <c r="E17" s="357"/>
      <c r="F17" s="357"/>
      <c r="G17" s="55"/>
      <c r="H17" s="90"/>
      <c r="I17" s="90"/>
      <c r="J17" s="90"/>
      <c r="K17" s="90"/>
    </row>
    <row r="18" spans="3:11" s="91" customFormat="1" x14ac:dyDescent="0.2">
      <c r="C18" s="11" t="s">
        <v>1040</v>
      </c>
      <c r="D18" s="1"/>
      <c r="E18" s="55"/>
      <c r="F18" s="55"/>
      <c r="H18" s="90"/>
      <c r="I18" s="90"/>
      <c r="J18" s="90"/>
      <c r="K18" s="90"/>
    </row>
    <row r="19" spans="3:11" s="91" customFormat="1" ht="13.9" customHeight="1" x14ac:dyDescent="0.2">
      <c r="C19" s="280"/>
      <c r="D19" s="280"/>
      <c r="E19" s="280"/>
      <c r="F19" s="280"/>
      <c r="H19" s="55"/>
      <c r="I19" s="90"/>
      <c r="J19" s="90"/>
      <c r="K19" s="90"/>
    </row>
    <row r="20" spans="3:11" s="91" customFormat="1" x14ac:dyDescent="0.2">
      <c r="C20" s="280"/>
      <c r="D20" s="280"/>
      <c r="E20" s="280"/>
      <c r="F20" s="280"/>
      <c r="H20" s="55"/>
      <c r="I20" s="90"/>
      <c r="J20" s="90"/>
      <c r="K20" s="90"/>
    </row>
    <row r="21" spans="3:11" s="91" customFormat="1" x14ac:dyDescent="0.2">
      <c r="C21" s="280"/>
      <c r="D21" s="280"/>
      <c r="E21" s="280"/>
      <c r="F21" s="280"/>
      <c r="G21" s="90"/>
    </row>
    <row r="22" spans="3:11" x14ac:dyDescent="0.2">
      <c r="C22" s="280"/>
      <c r="D22" s="280"/>
      <c r="E22" s="280"/>
      <c r="F22" s="280"/>
      <c r="H22" s="5"/>
      <c r="I22" s="5"/>
      <c r="J22" s="5"/>
      <c r="K22" s="5"/>
    </row>
    <row r="23" spans="3:11" x14ac:dyDescent="0.2">
      <c r="C23" s="232"/>
      <c r="D23" s="232"/>
      <c r="E23" s="232"/>
      <c r="F23" s="232"/>
      <c r="H23" s="5"/>
      <c r="I23" s="5"/>
      <c r="J23" s="5"/>
      <c r="K23" s="5"/>
    </row>
    <row r="24" spans="3:11" x14ac:dyDescent="0.2">
      <c r="C24" s="232"/>
      <c r="D24" s="232"/>
      <c r="E24" s="232"/>
      <c r="F24" s="232"/>
    </row>
    <row r="33" spans="7:7" x14ac:dyDescent="0.2">
      <c r="G33" s="91"/>
    </row>
  </sheetData>
  <mergeCells count="5">
    <mergeCell ref="C6:C7"/>
    <mergeCell ref="D6:D7"/>
    <mergeCell ref="E6:E7"/>
    <mergeCell ref="F6:F7"/>
    <mergeCell ref="C16:F17"/>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N28"/>
  <sheetViews>
    <sheetView zoomScaleNormal="100" workbookViewId="0"/>
  </sheetViews>
  <sheetFormatPr baseColWidth="10" defaultColWidth="9.140625" defaultRowHeight="12.75" x14ac:dyDescent="0.2"/>
  <cols>
    <col min="1" max="2" width="11.42578125" style="2" customWidth="1"/>
    <col min="3" max="3" width="27.28515625" style="1" customWidth="1"/>
    <col min="4" max="4" width="14.7109375" style="1" customWidth="1"/>
    <col min="5" max="5" width="13.140625" style="1" customWidth="1"/>
    <col min="6" max="6" width="16.7109375" style="1" bestFit="1" customWidth="1"/>
    <col min="7" max="7" width="14.42578125" style="1" bestFit="1" customWidth="1"/>
    <col min="8" max="8" width="15.7109375" style="1" bestFit="1" customWidth="1"/>
    <col min="9" max="9" width="9.28515625" style="2" bestFit="1" customWidth="1"/>
    <col min="10" max="10" width="9.85546875" style="2" bestFit="1" customWidth="1"/>
    <col min="11" max="13" width="9.140625" style="2"/>
    <col min="14" max="14" width="13.7109375" style="2" customWidth="1"/>
    <col min="15" max="16384" width="9.140625" style="2"/>
  </cols>
  <sheetData>
    <row r="2" spans="3:14" x14ac:dyDescent="0.2">
      <c r="C2" s="11"/>
      <c r="D2" s="19"/>
      <c r="E2" s="19"/>
      <c r="F2" s="19"/>
    </row>
    <row r="3" spans="3:14" x14ac:dyDescent="0.2">
      <c r="C3" s="66" t="s">
        <v>572</v>
      </c>
      <c r="D3" s="16"/>
      <c r="E3" s="16"/>
      <c r="F3" s="16"/>
      <c r="G3" s="15"/>
    </row>
    <row r="4" spans="3:14" x14ac:dyDescent="0.2">
      <c r="C4" s="66" t="s">
        <v>1063</v>
      </c>
      <c r="D4" s="16"/>
      <c r="E4" s="16"/>
      <c r="F4" s="16"/>
      <c r="G4" s="15"/>
    </row>
    <row r="5" spans="3:14" x14ac:dyDescent="0.2">
      <c r="C5" s="17"/>
      <c r="D5" s="11"/>
      <c r="E5" s="11"/>
      <c r="F5" s="11"/>
    </row>
    <row r="6" spans="3:14" ht="24" customHeight="1" x14ac:dyDescent="0.2">
      <c r="C6" s="353" t="s">
        <v>1009</v>
      </c>
      <c r="D6" s="355" t="s">
        <v>499</v>
      </c>
      <c r="E6" s="355" t="s">
        <v>541</v>
      </c>
      <c r="F6" s="355" t="s">
        <v>542</v>
      </c>
    </row>
    <row r="7" spans="3:14" ht="40.15" customHeight="1" x14ac:dyDescent="0.2">
      <c r="C7" s="354"/>
      <c r="D7" s="356"/>
      <c r="E7" s="356"/>
      <c r="F7" s="356"/>
    </row>
    <row r="8" spans="3:14" s="70" customFormat="1" ht="15" customHeight="1" x14ac:dyDescent="0.2">
      <c r="C8" s="103" t="s">
        <v>108</v>
      </c>
      <c r="D8" s="104">
        <v>519437.68527123058</v>
      </c>
      <c r="E8" s="104"/>
      <c r="F8" s="105">
        <v>377296954.44524002</v>
      </c>
      <c r="G8" s="226"/>
      <c r="H8" s="68"/>
      <c r="I8" s="220"/>
      <c r="N8" s="111"/>
    </row>
    <row r="9" spans="3:14" s="72" customFormat="1" ht="15" customHeight="1" x14ac:dyDescent="0.2">
      <c r="C9" s="92" t="s">
        <v>243</v>
      </c>
      <c r="D9" s="93"/>
      <c r="E9" s="93"/>
      <c r="F9" s="94">
        <v>53831509.428208455</v>
      </c>
      <c r="G9" s="55"/>
      <c r="H9" s="55"/>
      <c r="N9" s="108"/>
    </row>
    <row r="10" spans="3:14" s="72" customFormat="1" ht="15" customHeight="1" x14ac:dyDescent="0.2">
      <c r="C10" s="109" t="s">
        <v>277</v>
      </c>
      <c r="D10" s="96">
        <v>519437.68527123058</v>
      </c>
      <c r="E10" s="187"/>
      <c r="F10" s="97">
        <v>323465445.01703155</v>
      </c>
      <c r="G10" s="225"/>
      <c r="H10" s="55"/>
      <c r="I10" s="224"/>
      <c r="N10" s="108"/>
    </row>
    <row r="11" spans="3:14" s="72" customFormat="1" ht="15" customHeight="1" x14ac:dyDescent="0.2">
      <c r="C11" s="92" t="s">
        <v>219</v>
      </c>
      <c r="D11" s="93">
        <v>5559.9427999999998</v>
      </c>
      <c r="E11" s="93"/>
      <c r="F11" s="94">
        <v>1024078.6637068052</v>
      </c>
      <c r="G11" s="55"/>
      <c r="H11" s="55"/>
      <c r="N11" s="108"/>
    </row>
    <row r="12" spans="3:14" s="72" customFormat="1" ht="15" customHeight="1" x14ac:dyDescent="0.2">
      <c r="C12" s="92" t="s">
        <v>240</v>
      </c>
      <c r="D12" s="93">
        <v>513877.74247123051</v>
      </c>
      <c r="E12" s="98">
        <f>F12/D12</f>
        <v>627.46707962619473</v>
      </c>
      <c r="F12" s="94">
        <v>322441366.35332477</v>
      </c>
      <c r="G12" s="55"/>
      <c r="H12" s="55"/>
      <c r="J12" s="108"/>
      <c r="N12" s="108"/>
    </row>
    <row r="13" spans="3:14" s="72" customFormat="1" ht="13.5" thickBot="1" x14ac:dyDescent="0.25">
      <c r="C13" s="110"/>
      <c r="D13" s="110"/>
      <c r="E13" s="110"/>
      <c r="F13" s="110"/>
      <c r="G13" s="55"/>
      <c r="H13" s="55"/>
      <c r="N13" s="108"/>
    </row>
    <row r="14" spans="3:14" s="72" customFormat="1" x14ac:dyDescent="0.2">
      <c r="C14" s="55"/>
      <c r="D14" s="55"/>
      <c r="E14" s="55"/>
      <c r="F14" s="55"/>
      <c r="G14" s="55"/>
      <c r="H14" s="55"/>
      <c r="J14" s="108"/>
      <c r="N14" s="108"/>
    </row>
    <row r="15" spans="3:14" s="72" customFormat="1" x14ac:dyDescent="0.2">
      <c r="C15" s="10" t="s">
        <v>1039</v>
      </c>
      <c r="D15" s="1"/>
      <c r="E15" s="1"/>
      <c r="F15" s="1"/>
      <c r="G15" s="55"/>
      <c r="H15" s="55"/>
      <c r="J15" s="108"/>
      <c r="N15" s="108"/>
    </row>
    <row r="16" spans="3:14" s="72" customFormat="1" x14ac:dyDescent="0.2">
      <c r="C16" s="357" t="s">
        <v>1143</v>
      </c>
      <c r="D16" s="359"/>
      <c r="E16" s="359"/>
      <c r="F16" s="359"/>
      <c r="G16" s="55"/>
      <c r="H16" s="55"/>
      <c r="N16" s="108"/>
    </row>
    <row r="17" spans="3:14" s="72" customFormat="1" x14ac:dyDescent="0.2">
      <c r="C17" s="359"/>
      <c r="D17" s="359"/>
      <c r="E17" s="359"/>
      <c r="F17" s="359"/>
      <c r="G17" s="55"/>
      <c r="H17" s="55"/>
      <c r="N17" s="108"/>
    </row>
    <row r="18" spans="3:14" s="72" customFormat="1" x14ac:dyDescent="0.2">
      <c r="C18" s="359"/>
      <c r="D18" s="359"/>
      <c r="E18" s="359"/>
      <c r="F18" s="359"/>
      <c r="G18" s="55"/>
      <c r="H18" s="55"/>
      <c r="N18" s="108"/>
    </row>
    <row r="19" spans="3:14" s="72" customFormat="1" x14ac:dyDescent="0.2">
      <c r="C19" s="11" t="s">
        <v>1010</v>
      </c>
      <c r="D19" s="1"/>
      <c r="E19" s="1"/>
      <c r="F19" s="1"/>
      <c r="G19" s="55"/>
      <c r="H19" s="55"/>
      <c r="N19" s="108"/>
    </row>
    <row r="20" spans="3:14" s="72" customFormat="1" ht="13.9" customHeight="1" x14ac:dyDescent="0.2">
      <c r="C20" s="358" t="s">
        <v>1041</v>
      </c>
      <c r="D20" s="358"/>
      <c r="E20" s="358"/>
      <c r="F20" s="358"/>
      <c r="G20" s="280"/>
      <c r="H20" s="280"/>
      <c r="I20" s="280"/>
      <c r="J20" s="280"/>
      <c r="K20" s="280"/>
      <c r="L20" s="280"/>
      <c r="N20" s="108"/>
    </row>
    <row r="21" spans="3:14" s="72" customFormat="1" ht="13.9" customHeight="1" x14ac:dyDescent="0.2">
      <c r="C21" s="358"/>
      <c r="D21" s="358"/>
      <c r="E21" s="358"/>
      <c r="F21" s="358"/>
      <c r="G21" s="280"/>
      <c r="H21" s="280"/>
      <c r="I21" s="280"/>
      <c r="J21" s="280"/>
      <c r="K21" s="280"/>
      <c r="L21" s="280"/>
      <c r="N21" s="108"/>
    </row>
    <row r="22" spans="3:14" s="72" customFormat="1" ht="13.9" customHeight="1" x14ac:dyDescent="0.2">
      <c r="C22" s="358"/>
      <c r="D22" s="358"/>
      <c r="E22" s="358"/>
      <c r="F22" s="358"/>
    </row>
    <row r="23" spans="3:14" s="72" customFormat="1" ht="13.9" customHeight="1" x14ac:dyDescent="0.2">
      <c r="C23" s="358"/>
      <c r="D23" s="358"/>
      <c r="E23" s="358"/>
      <c r="F23" s="358"/>
    </row>
    <row r="24" spans="3:14" s="72" customFormat="1" ht="13.9" customHeight="1" x14ac:dyDescent="0.2">
      <c r="C24" s="55"/>
    </row>
    <row r="25" spans="3:14" s="72" customFormat="1" ht="13.9" customHeight="1" x14ac:dyDescent="0.2">
      <c r="C25" s="55"/>
    </row>
    <row r="26" spans="3:14" s="72" customFormat="1" x14ac:dyDescent="0.2">
      <c r="C26" s="55"/>
    </row>
    <row r="27" spans="3:14" s="72" customFormat="1" x14ac:dyDescent="0.2">
      <c r="C27" s="55"/>
      <c r="D27" s="55"/>
      <c r="E27" s="55"/>
      <c r="F27" s="55"/>
      <c r="G27" s="55"/>
      <c r="H27" s="55"/>
    </row>
    <row r="28" spans="3:14" x14ac:dyDescent="0.2">
      <c r="H28" s="15"/>
      <c r="I28" s="36"/>
    </row>
  </sheetData>
  <mergeCells count="6">
    <mergeCell ref="C20:F23"/>
    <mergeCell ref="C6:C7"/>
    <mergeCell ref="D6:D7"/>
    <mergeCell ref="E6:E7"/>
    <mergeCell ref="F6:F7"/>
    <mergeCell ref="C16:F18"/>
  </mergeCells>
  <pageMargins left="0.70866141732283472" right="0.70866141732283472" top="0.74803149606299213" bottom="0.74803149606299213" header="0.31496062992125984" footer="0.31496062992125984"/>
  <pageSetup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41"/>
  <sheetViews>
    <sheetView zoomScaleNormal="100" workbookViewId="0">
      <pane ySplit="7" topLeftCell="A122" activePane="bottomLeft" state="frozen"/>
      <selection pane="bottomLeft"/>
    </sheetView>
  </sheetViews>
  <sheetFormatPr baseColWidth="10" defaultColWidth="11.42578125" defaultRowHeight="12.75" x14ac:dyDescent="0.2"/>
  <cols>
    <col min="1" max="2" width="11.42578125" style="4"/>
    <col min="3" max="3" width="57.42578125" style="321" customWidth="1"/>
    <col min="4" max="4" width="14.28515625" style="321" customWidth="1"/>
    <col min="5" max="7" width="18.140625" style="321" customWidth="1"/>
    <col min="8" max="8" width="18.140625" style="322" customWidth="1"/>
    <col min="9" max="9" width="16.85546875" style="322" customWidth="1"/>
    <col min="10" max="16384" width="11.42578125" style="4"/>
  </cols>
  <sheetData>
    <row r="1" spans="1:9" x14ac:dyDescent="0.2">
      <c r="G1" s="322"/>
    </row>
    <row r="3" spans="1:9" x14ac:dyDescent="0.2">
      <c r="C3" s="323" t="s">
        <v>1108</v>
      </c>
    </row>
    <row r="5" spans="1:9" ht="24" customHeight="1" x14ac:dyDescent="0.2">
      <c r="C5" s="360" t="s">
        <v>139</v>
      </c>
      <c r="D5" s="362" t="s">
        <v>548</v>
      </c>
      <c r="E5" s="364" t="s">
        <v>140</v>
      </c>
      <c r="F5" s="364"/>
      <c r="G5" s="364" t="s">
        <v>504</v>
      </c>
      <c r="H5" s="364"/>
      <c r="I5" s="365" t="s">
        <v>1051</v>
      </c>
    </row>
    <row r="6" spans="1:9" ht="24" customHeight="1" x14ac:dyDescent="0.2">
      <c r="A6" s="37"/>
      <c r="B6" s="25"/>
      <c r="C6" s="361"/>
      <c r="D6" s="363"/>
      <c r="E6" s="46" t="s">
        <v>141</v>
      </c>
      <c r="F6" s="46" t="s">
        <v>142</v>
      </c>
      <c r="G6" s="46" t="s">
        <v>554</v>
      </c>
      <c r="H6" s="46" t="s">
        <v>555</v>
      </c>
      <c r="I6" s="365"/>
    </row>
    <row r="7" spans="1:9" s="111" customFormat="1" ht="15" customHeight="1" x14ac:dyDescent="0.2">
      <c r="C7" s="324" t="s">
        <v>330</v>
      </c>
      <c r="D7" s="112">
        <v>1697149.9999999998</v>
      </c>
      <c r="E7" s="112">
        <v>1676396</v>
      </c>
      <c r="F7" s="112">
        <v>20754</v>
      </c>
      <c r="G7" s="112">
        <v>841127</v>
      </c>
      <c r="H7" s="112">
        <v>856023</v>
      </c>
      <c r="I7" s="112">
        <v>4177</v>
      </c>
    </row>
    <row r="8" spans="1:9" s="108" customFormat="1" ht="15" customHeight="1" x14ac:dyDescent="0.2">
      <c r="C8" s="325" t="s">
        <v>221</v>
      </c>
      <c r="D8" s="326">
        <v>5406</v>
      </c>
      <c r="E8" s="327">
        <v>5285.9999999999991</v>
      </c>
      <c r="F8" s="328">
        <v>120</v>
      </c>
      <c r="G8" s="327">
        <v>2619.0000000000005</v>
      </c>
      <c r="H8" s="328">
        <v>2787.0000000000009</v>
      </c>
      <c r="I8" s="327">
        <v>0</v>
      </c>
    </row>
    <row r="9" spans="1:9" s="108" customFormat="1" ht="15" customHeight="1" x14ac:dyDescent="0.2">
      <c r="C9" s="180" t="s">
        <v>143</v>
      </c>
      <c r="D9" s="329">
        <v>323.99999999999994</v>
      </c>
      <c r="E9" s="330">
        <v>299</v>
      </c>
      <c r="F9" s="330">
        <v>24.999999999999996</v>
      </c>
      <c r="G9" s="330">
        <v>183</v>
      </c>
      <c r="H9" s="330">
        <v>141</v>
      </c>
      <c r="I9" s="329">
        <v>0</v>
      </c>
    </row>
    <row r="10" spans="1:9" s="108" customFormat="1" ht="15" customHeight="1" x14ac:dyDescent="0.2">
      <c r="C10" s="180" t="s">
        <v>144</v>
      </c>
      <c r="D10" s="329">
        <v>4823.9999999999982</v>
      </c>
      <c r="E10" s="330">
        <v>4747</v>
      </c>
      <c r="F10" s="330">
        <v>77.000000000000014</v>
      </c>
      <c r="G10" s="330">
        <v>2292</v>
      </c>
      <c r="H10" s="330">
        <v>2531.9999999999995</v>
      </c>
      <c r="I10" s="330">
        <v>0</v>
      </c>
    </row>
    <row r="11" spans="1:9" s="108" customFormat="1" ht="15" customHeight="1" x14ac:dyDescent="0.2">
      <c r="C11" s="180" t="s">
        <v>145</v>
      </c>
      <c r="D11" s="329">
        <v>258</v>
      </c>
      <c r="E11" s="330">
        <v>239.99999999999994</v>
      </c>
      <c r="F11" s="330">
        <v>18.000000000000004</v>
      </c>
      <c r="G11" s="330">
        <v>143.99999999999997</v>
      </c>
      <c r="H11" s="330">
        <v>114</v>
      </c>
      <c r="I11" s="330">
        <v>0</v>
      </c>
    </row>
    <row r="12" spans="1:9" s="108" customFormat="1" ht="15" customHeight="1" x14ac:dyDescent="0.2">
      <c r="C12" s="325" t="s">
        <v>239</v>
      </c>
      <c r="D12" s="326">
        <v>3215</v>
      </c>
      <c r="E12" s="327">
        <v>3188</v>
      </c>
      <c r="F12" s="328">
        <v>27</v>
      </c>
      <c r="G12" s="327">
        <v>1675</v>
      </c>
      <c r="H12" s="328">
        <v>1540</v>
      </c>
      <c r="I12" s="327">
        <v>3.9999999999999991</v>
      </c>
    </row>
    <row r="13" spans="1:9" s="108" customFormat="1" ht="15" customHeight="1" x14ac:dyDescent="0.2">
      <c r="C13" s="180" t="s">
        <v>378</v>
      </c>
      <c r="D13" s="330">
        <v>0</v>
      </c>
      <c r="E13" s="330">
        <v>0</v>
      </c>
      <c r="F13" s="330">
        <v>0</v>
      </c>
      <c r="G13" s="330">
        <v>0</v>
      </c>
      <c r="H13" s="330">
        <v>0</v>
      </c>
      <c r="I13" s="330">
        <v>0</v>
      </c>
    </row>
    <row r="14" spans="1:9" s="108" customFormat="1" ht="15" customHeight="1" x14ac:dyDescent="0.2">
      <c r="C14" s="180" t="s">
        <v>146</v>
      </c>
      <c r="D14" s="330">
        <v>3215</v>
      </c>
      <c r="E14" s="330">
        <v>3188</v>
      </c>
      <c r="F14" s="330">
        <v>27</v>
      </c>
      <c r="G14" s="330">
        <v>1675</v>
      </c>
      <c r="H14" s="330">
        <v>1540</v>
      </c>
      <c r="I14" s="330">
        <v>4</v>
      </c>
    </row>
    <row r="15" spans="1:9" s="108" customFormat="1" ht="15" customHeight="1" x14ac:dyDescent="0.2">
      <c r="C15" s="325" t="s">
        <v>191</v>
      </c>
      <c r="D15" s="326">
        <v>95424.000000000015</v>
      </c>
      <c r="E15" s="327">
        <v>94453.000000000015</v>
      </c>
      <c r="F15" s="328">
        <v>971.00000000000023</v>
      </c>
      <c r="G15" s="327">
        <v>48623.999999999993</v>
      </c>
      <c r="H15" s="328">
        <v>46800.000000000007</v>
      </c>
      <c r="I15" s="327">
        <v>346.00000000000011</v>
      </c>
    </row>
    <row r="16" spans="1:9" s="108" customFormat="1" ht="15" customHeight="1" x14ac:dyDescent="0.2">
      <c r="C16" s="180" t="s">
        <v>147</v>
      </c>
      <c r="D16" s="330">
        <v>89912</v>
      </c>
      <c r="E16" s="330">
        <v>89061.000000000015</v>
      </c>
      <c r="F16" s="330">
        <v>851</v>
      </c>
      <c r="G16" s="330">
        <v>45825</v>
      </c>
      <c r="H16" s="330">
        <v>44087</v>
      </c>
      <c r="I16" s="330">
        <v>346</v>
      </c>
    </row>
    <row r="17" spans="3:9" s="108" customFormat="1" ht="15" customHeight="1" x14ac:dyDescent="0.2">
      <c r="C17" s="180" t="s">
        <v>1109</v>
      </c>
      <c r="D17" s="330">
        <v>0</v>
      </c>
      <c r="E17" s="330">
        <v>0</v>
      </c>
      <c r="F17" s="330">
        <v>0</v>
      </c>
      <c r="G17" s="330">
        <v>0</v>
      </c>
      <c r="H17" s="330">
        <v>0</v>
      </c>
      <c r="I17" s="330">
        <v>0</v>
      </c>
    </row>
    <row r="18" spans="3:9" s="108" customFormat="1" ht="15" customHeight="1" x14ac:dyDescent="0.2">
      <c r="C18" s="180" t="s">
        <v>1110</v>
      </c>
      <c r="D18" s="330">
        <v>0</v>
      </c>
      <c r="E18" s="330">
        <v>0</v>
      </c>
      <c r="F18" s="330">
        <v>0</v>
      </c>
      <c r="G18" s="330">
        <v>0</v>
      </c>
      <c r="H18" s="330">
        <v>0</v>
      </c>
      <c r="I18" s="330">
        <v>0</v>
      </c>
    </row>
    <row r="19" spans="3:9" s="108" customFormat="1" ht="15" customHeight="1" x14ac:dyDescent="0.2">
      <c r="C19" s="180" t="s">
        <v>281</v>
      </c>
      <c r="D19" s="330">
        <v>1022</v>
      </c>
      <c r="E19" s="330">
        <v>1022</v>
      </c>
      <c r="F19" s="330">
        <v>0</v>
      </c>
      <c r="G19" s="330">
        <v>529</v>
      </c>
      <c r="H19" s="330">
        <v>493</v>
      </c>
      <c r="I19" s="330">
        <v>0</v>
      </c>
    </row>
    <row r="20" spans="3:9" s="108" customFormat="1" ht="15" customHeight="1" x14ac:dyDescent="0.2">
      <c r="C20" s="180" t="s">
        <v>1111</v>
      </c>
      <c r="D20" s="330">
        <v>0</v>
      </c>
      <c r="E20" s="330">
        <v>0</v>
      </c>
      <c r="F20" s="330">
        <v>0</v>
      </c>
      <c r="G20" s="330">
        <v>0</v>
      </c>
      <c r="H20" s="330">
        <v>0</v>
      </c>
      <c r="I20" s="330">
        <v>0</v>
      </c>
    </row>
    <row r="21" spans="3:9" s="108" customFormat="1" ht="15" customHeight="1" x14ac:dyDescent="0.2">
      <c r="C21" s="180" t="s">
        <v>148</v>
      </c>
      <c r="D21" s="330">
        <v>4490</v>
      </c>
      <c r="E21" s="330">
        <v>4370</v>
      </c>
      <c r="F21" s="330">
        <v>120</v>
      </c>
      <c r="G21" s="330">
        <v>2270</v>
      </c>
      <c r="H21" s="330">
        <v>2220</v>
      </c>
      <c r="I21" s="330">
        <v>0</v>
      </c>
    </row>
    <row r="22" spans="3:9" s="108" customFormat="1" ht="15" customHeight="1" x14ac:dyDescent="0.2">
      <c r="C22" s="325" t="s">
        <v>222</v>
      </c>
      <c r="D22" s="326">
        <v>9007.9999999999964</v>
      </c>
      <c r="E22" s="327">
        <v>8863</v>
      </c>
      <c r="F22" s="328">
        <v>144.99999999999997</v>
      </c>
      <c r="G22" s="327">
        <v>4582</v>
      </c>
      <c r="H22" s="328">
        <v>4426</v>
      </c>
      <c r="I22" s="327">
        <v>13.000000000000002</v>
      </c>
    </row>
    <row r="23" spans="3:9" s="108" customFormat="1" ht="15" customHeight="1" x14ac:dyDescent="0.2">
      <c r="C23" s="180" t="s">
        <v>149</v>
      </c>
      <c r="D23" s="330">
        <v>4420</v>
      </c>
      <c r="E23" s="330">
        <v>4401</v>
      </c>
      <c r="F23" s="330">
        <v>19</v>
      </c>
      <c r="G23" s="330">
        <v>2181</v>
      </c>
      <c r="H23" s="330">
        <v>2239</v>
      </c>
      <c r="I23" s="330">
        <v>9.0000000000000018</v>
      </c>
    </row>
    <row r="24" spans="3:9" s="108" customFormat="1" ht="15" customHeight="1" x14ac:dyDescent="0.2">
      <c r="C24" s="180" t="s">
        <v>150</v>
      </c>
      <c r="D24" s="330">
        <v>1907</v>
      </c>
      <c r="E24" s="330">
        <v>1802.9999999999995</v>
      </c>
      <c r="F24" s="330">
        <v>104</v>
      </c>
      <c r="G24" s="330">
        <v>1102</v>
      </c>
      <c r="H24" s="330">
        <v>805.00000000000011</v>
      </c>
      <c r="I24" s="330">
        <v>0</v>
      </c>
    </row>
    <row r="25" spans="3:9" s="108" customFormat="1" ht="15" customHeight="1" x14ac:dyDescent="0.2">
      <c r="C25" s="180" t="s">
        <v>379</v>
      </c>
      <c r="D25" s="330">
        <v>2681</v>
      </c>
      <c r="E25" s="330">
        <v>2659</v>
      </c>
      <c r="F25" s="330">
        <v>22</v>
      </c>
      <c r="G25" s="330">
        <v>1299</v>
      </c>
      <c r="H25" s="330">
        <v>1382</v>
      </c>
      <c r="I25" s="330">
        <v>4</v>
      </c>
    </row>
    <row r="26" spans="3:9" s="108" customFormat="1" ht="15" customHeight="1" x14ac:dyDescent="0.2">
      <c r="C26" s="325" t="s">
        <v>223</v>
      </c>
      <c r="D26" s="326">
        <v>29777.000000000004</v>
      </c>
      <c r="E26" s="327">
        <v>29632</v>
      </c>
      <c r="F26" s="328">
        <v>144.99999999999994</v>
      </c>
      <c r="G26" s="327">
        <v>14223.000000000004</v>
      </c>
      <c r="H26" s="328">
        <v>15553.999999999996</v>
      </c>
      <c r="I26" s="327">
        <v>63</v>
      </c>
    </row>
    <row r="27" spans="3:9" s="108" customFormat="1" ht="15" customHeight="1" x14ac:dyDescent="0.2">
      <c r="C27" s="180" t="s">
        <v>151</v>
      </c>
      <c r="D27" s="330">
        <v>2280.0000000000005</v>
      </c>
      <c r="E27" s="330">
        <v>2278</v>
      </c>
      <c r="F27" s="330">
        <v>2</v>
      </c>
      <c r="G27" s="330">
        <v>1112.0000000000002</v>
      </c>
      <c r="H27" s="330">
        <v>1168</v>
      </c>
      <c r="I27" s="330">
        <v>2</v>
      </c>
    </row>
    <row r="28" spans="3:9" s="108" customFormat="1" ht="15" customHeight="1" x14ac:dyDescent="0.2">
      <c r="C28" s="180" t="s">
        <v>152</v>
      </c>
      <c r="D28" s="330">
        <v>13717</v>
      </c>
      <c r="E28" s="330">
        <v>13663.000000000002</v>
      </c>
      <c r="F28" s="330">
        <v>54</v>
      </c>
      <c r="G28" s="330">
        <v>6676</v>
      </c>
      <c r="H28" s="330">
        <v>7041</v>
      </c>
      <c r="I28" s="330">
        <v>60.999999999999986</v>
      </c>
    </row>
    <row r="29" spans="3:9" s="108" customFormat="1" ht="15" customHeight="1" x14ac:dyDescent="0.2">
      <c r="C29" s="180" t="s">
        <v>153</v>
      </c>
      <c r="D29" s="330">
        <v>0</v>
      </c>
      <c r="E29" s="330">
        <v>0</v>
      </c>
      <c r="F29" s="330">
        <v>0</v>
      </c>
      <c r="G29" s="330">
        <v>0</v>
      </c>
      <c r="H29" s="330">
        <v>0</v>
      </c>
      <c r="I29" s="330">
        <v>0</v>
      </c>
    </row>
    <row r="30" spans="3:9" s="108" customFormat="1" ht="15" customHeight="1" x14ac:dyDescent="0.2">
      <c r="C30" s="180" t="s">
        <v>282</v>
      </c>
      <c r="D30" s="330">
        <v>13780.000000000002</v>
      </c>
      <c r="E30" s="330">
        <v>13690.999999999998</v>
      </c>
      <c r="F30" s="330">
        <v>89</v>
      </c>
      <c r="G30" s="330">
        <v>6435</v>
      </c>
      <c r="H30" s="330">
        <v>7344.9999999999991</v>
      </c>
      <c r="I30" s="330">
        <v>0</v>
      </c>
    </row>
    <row r="31" spans="3:9" s="108" customFormat="1" ht="15" customHeight="1" x14ac:dyDescent="0.2">
      <c r="C31" s="325" t="s">
        <v>238</v>
      </c>
      <c r="D31" s="326">
        <v>51903</v>
      </c>
      <c r="E31" s="327">
        <v>51183.000000000015</v>
      </c>
      <c r="F31" s="328">
        <v>720</v>
      </c>
      <c r="G31" s="327">
        <v>27232</v>
      </c>
      <c r="H31" s="328">
        <v>24671.000000000007</v>
      </c>
      <c r="I31" s="327">
        <v>314</v>
      </c>
    </row>
    <row r="32" spans="3:9" s="108" customFormat="1" ht="15" customHeight="1" x14ac:dyDescent="0.2">
      <c r="C32" s="180" t="s">
        <v>1112</v>
      </c>
      <c r="D32" s="330">
        <v>0</v>
      </c>
      <c r="E32" s="330">
        <v>0</v>
      </c>
      <c r="F32" s="330">
        <v>0</v>
      </c>
      <c r="G32" s="330">
        <v>0</v>
      </c>
      <c r="H32" s="330">
        <v>0</v>
      </c>
      <c r="I32" s="330">
        <v>0</v>
      </c>
    </row>
    <row r="33" spans="3:9" s="108" customFormat="1" ht="15" customHeight="1" x14ac:dyDescent="0.2">
      <c r="C33" s="180" t="s">
        <v>380</v>
      </c>
      <c r="D33" s="330">
        <v>2695</v>
      </c>
      <c r="E33" s="330">
        <v>2695</v>
      </c>
      <c r="F33" s="330">
        <v>0</v>
      </c>
      <c r="G33" s="330">
        <v>1551.9999999999998</v>
      </c>
      <c r="H33" s="330">
        <v>1143</v>
      </c>
      <c r="I33" s="330">
        <v>0</v>
      </c>
    </row>
    <row r="34" spans="3:9" s="108" customFormat="1" ht="15" customHeight="1" x14ac:dyDescent="0.2">
      <c r="C34" s="180" t="s">
        <v>154</v>
      </c>
      <c r="D34" s="330">
        <v>27618</v>
      </c>
      <c r="E34" s="330">
        <v>27512</v>
      </c>
      <c r="F34" s="330">
        <v>105.99999999999999</v>
      </c>
      <c r="G34" s="330">
        <v>14716</v>
      </c>
      <c r="H34" s="330">
        <v>12902</v>
      </c>
      <c r="I34" s="330">
        <v>30.999999999999996</v>
      </c>
    </row>
    <row r="35" spans="3:9" s="108" customFormat="1" ht="15" customHeight="1" x14ac:dyDescent="0.2">
      <c r="C35" s="180" t="s">
        <v>1113</v>
      </c>
      <c r="D35" s="330">
        <v>0</v>
      </c>
      <c r="E35" s="330">
        <v>0</v>
      </c>
      <c r="F35" s="330">
        <v>0</v>
      </c>
      <c r="G35" s="330">
        <v>0</v>
      </c>
      <c r="H35" s="330">
        <v>0</v>
      </c>
      <c r="I35" s="330">
        <v>0</v>
      </c>
    </row>
    <row r="36" spans="3:9" s="108" customFormat="1" ht="15" customHeight="1" x14ac:dyDescent="0.2">
      <c r="C36" s="180" t="s">
        <v>155</v>
      </c>
      <c r="D36" s="330">
        <v>1280</v>
      </c>
      <c r="E36" s="330">
        <v>1276</v>
      </c>
      <c r="F36" s="330">
        <v>4</v>
      </c>
      <c r="G36" s="330">
        <v>614</v>
      </c>
      <c r="H36" s="330">
        <v>666</v>
      </c>
      <c r="I36" s="330">
        <v>184.99999999999997</v>
      </c>
    </row>
    <row r="37" spans="3:9" s="108" customFormat="1" ht="15" customHeight="1" x14ac:dyDescent="0.2">
      <c r="C37" s="180" t="s">
        <v>156</v>
      </c>
      <c r="D37" s="330">
        <v>9805</v>
      </c>
      <c r="E37" s="330">
        <v>9213</v>
      </c>
      <c r="F37" s="330">
        <v>592</v>
      </c>
      <c r="G37" s="330">
        <v>5534</v>
      </c>
      <c r="H37" s="330">
        <v>4271</v>
      </c>
      <c r="I37" s="330">
        <v>8</v>
      </c>
    </row>
    <row r="38" spans="3:9" s="108" customFormat="1" ht="15" customHeight="1" x14ac:dyDescent="0.2">
      <c r="C38" s="180" t="s">
        <v>1114</v>
      </c>
      <c r="D38" s="330">
        <v>0</v>
      </c>
      <c r="E38" s="330">
        <v>0</v>
      </c>
      <c r="F38" s="330">
        <v>0</v>
      </c>
      <c r="G38" s="330">
        <v>0</v>
      </c>
      <c r="H38" s="330">
        <v>0</v>
      </c>
      <c r="I38" s="330">
        <v>0</v>
      </c>
    </row>
    <row r="39" spans="3:9" s="108" customFormat="1" ht="15" customHeight="1" x14ac:dyDescent="0.2">
      <c r="C39" s="180" t="s">
        <v>390</v>
      </c>
      <c r="D39" s="330">
        <v>10505</v>
      </c>
      <c r="E39" s="330">
        <v>10487</v>
      </c>
      <c r="F39" s="330">
        <v>18</v>
      </c>
      <c r="G39" s="330">
        <v>4816</v>
      </c>
      <c r="H39" s="330">
        <v>5688.9999999999991</v>
      </c>
      <c r="I39" s="330">
        <v>90</v>
      </c>
    </row>
    <row r="40" spans="3:9" s="108" customFormat="1" ht="15" customHeight="1" x14ac:dyDescent="0.2">
      <c r="C40" s="325" t="s">
        <v>363</v>
      </c>
      <c r="D40" s="326">
        <v>34992.999999999993</v>
      </c>
      <c r="E40" s="327">
        <v>34752</v>
      </c>
      <c r="F40" s="328">
        <v>241.00000000000003</v>
      </c>
      <c r="G40" s="327">
        <v>15889.000000000002</v>
      </c>
      <c r="H40" s="328">
        <v>19104</v>
      </c>
      <c r="I40" s="327">
        <v>78</v>
      </c>
    </row>
    <row r="41" spans="3:9" s="108" customFormat="1" ht="15" customHeight="1" x14ac:dyDescent="0.2">
      <c r="C41" s="180" t="s">
        <v>245</v>
      </c>
      <c r="D41" s="330">
        <v>6002</v>
      </c>
      <c r="E41" s="330">
        <v>5785</v>
      </c>
      <c r="F41" s="330">
        <v>217</v>
      </c>
      <c r="G41" s="330">
        <v>3144</v>
      </c>
      <c r="H41" s="330">
        <v>2858</v>
      </c>
      <c r="I41" s="330">
        <v>0</v>
      </c>
    </row>
    <row r="42" spans="3:9" s="108" customFormat="1" ht="15" customHeight="1" x14ac:dyDescent="0.2">
      <c r="C42" s="180" t="s">
        <v>1042</v>
      </c>
      <c r="D42" s="330">
        <v>28991</v>
      </c>
      <c r="E42" s="330">
        <v>28967</v>
      </c>
      <c r="F42" s="330">
        <v>24</v>
      </c>
      <c r="G42" s="330">
        <v>12745.000000000002</v>
      </c>
      <c r="H42" s="330">
        <v>16246</v>
      </c>
      <c r="I42" s="330">
        <v>77.999999999999986</v>
      </c>
    </row>
    <row r="43" spans="3:9" s="108" customFormat="1" ht="15" customHeight="1" x14ac:dyDescent="0.2">
      <c r="C43" s="325" t="s">
        <v>408</v>
      </c>
      <c r="D43" s="326">
        <v>17414</v>
      </c>
      <c r="E43" s="327">
        <v>17354.999999999996</v>
      </c>
      <c r="F43" s="328">
        <v>59.000000000000007</v>
      </c>
      <c r="G43" s="327">
        <v>8446</v>
      </c>
      <c r="H43" s="328">
        <v>8967.9999999999964</v>
      </c>
      <c r="I43" s="327">
        <v>126</v>
      </c>
    </row>
    <row r="44" spans="3:9" s="108" customFormat="1" ht="15" customHeight="1" x14ac:dyDescent="0.2">
      <c r="C44" s="180" t="s">
        <v>1115</v>
      </c>
      <c r="D44" s="330">
        <v>0</v>
      </c>
      <c r="E44" s="330">
        <v>0</v>
      </c>
      <c r="F44" s="330">
        <v>0</v>
      </c>
      <c r="G44" s="330">
        <v>0</v>
      </c>
      <c r="H44" s="330">
        <v>0</v>
      </c>
      <c r="I44" s="330">
        <v>0</v>
      </c>
    </row>
    <row r="45" spans="3:9" s="108" customFormat="1" ht="15" customHeight="1" x14ac:dyDescent="0.2">
      <c r="C45" s="180" t="s">
        <v>157</v>
      </c>
      <c r="D45" s="330">
        <v>17414</v>
      </c>
      <c r="E45" s="330">
        <v>17355.000000000004</v>
      </c>
      <c r="F45" s="330">
        <v>59</v>
      </c>
      <c r="G45" s="330">
        <v>8446</v>
      </c>
      <c r="H45" s="330">
        <v>8968</v>
      </c>
      <c r="I45" s="330">
        <v>126</v>
      </c>
    </row>
    <row r="46" spans="3:9" s="108" customFormat="1" ht="15" customHeight="1" x14ac:dyDescent="0.2">
      <c r="C46" s="180" t="s">
        <v>1116</v>
      </c>
      <c r="D46" s="330">
        <v>0</v>
      </c>
      <c r="E46" s="330">
        <v>0</v>
      </c>
      <c r="F46" s="330">
        <v>0</v>
      </c>
      <c r="G46" s="330">
        <v>0</v>
      </c>
      <c r="H46" s="330">
        <v>0</v>
      </c>
      <c r="I46" s="330">
        <v>0</v>
      </c>
    </row>
    <row r="47" spans="3:9" s="108" customFormat="1" ht="15" customHeight="1" x14ac:dyDescent="0.2">
      <c r="C47" s="325" t="s">
        <v>366</v>
      </c>
      <c r="D47" s="326">
        <v>101143</v>
      </c>
      <c r="E47" s="327">
        <v>100065</v>
      </c>
      <c r="F47" s="328">
        <v>1078</v>
      </c>
      <c r="G47" s="327">
        <v>50154.999999999993</v>
      </c>
      <c r="H47" s="328">
        <v>50987.999999999978</v>
      </c>
      <c r="I47" s="327">
        <v>405</v>
      </c>
    </row>
    <row r="48" spans="3:9" s="108" customFormat="1" ht="15" customHeight="1" x14ac:dyDescent="0.2">
      <c r="C48" s="180" t="s">
        <v>158</v>
      </c>
      <c r="D48" s="330">
        <v>12761</v>
      </c>
      <c r="E48" s="330">
        <v>12591</v>
      </c>
      <c r="F48" s="330">
        <v>170</v>
      </c>
      <c r="G48" s="330">
        <v>7144</v>
      </c>
      <c r="H48" s="330">
        <v>5617</v>
      </c>
      <c r="I48" s="330">
        <v>34</v>
      </c>
    </row>
    <row r="49" spans="3:9" s="108" customFormat="1" ht="15" customHeight="1" x14ac:dyDescent="0.2">
      <c r="C49" s="180" t="s">
        <v>159</v>
      </c>
      <c r="D49" s="330">
        <v>6945</v>
      </c>
      <c r="E49" s="330">
        <v>6937</v>
      </c>
      <c r="F49" s="330">
        <v>8</v>
      </c>
      <c r="G49" s="330">
        <v>3165</v>
      </c>
      <c r="H49" s="330">
        <v>3779.9999999999991</v>
      </c>
      <c r="I49" s="330">
        <v>9</v>
      </c>
    </row>
    <row r="50" spans="3:9" s="108" customFormat="1" ht="15" customHeight="1" x14ac:dyDescent="0.2">
      <c r="C50" s="180" t="s">
        <v>160</v>
      </c>
      <c r="D50" s="330">
        <v>2469</v>
      </c>
      <c r="E50" s="330">
        <v>2449</v>
      </c>
      <c r="F50" s="330">
        <v>20</v>
      </c>
      <c r="G50" s="330">
        <v>1362</v>
      </c>
      <c r="H50" s="330">
        <v>1107</v>
      </c>
      <c r="I50" s="330">
        <v>0</v>
      </c>
    </row>
    <row r="51" spans="3:9" s="108" customFormat="1" ht="15" customHeight="1" x14ac:dyDescent="0.2">
      <c r="C51" s="180" t="s">
        <v>161</v>
      </c>
      <c r="D51" s="330">
        <v>796.00000000000011</v>
      </c>
      <c r="E51" s="330">
        <v>796.00000000000011</v>
      </c>
      <c r="F51" s="330">
        <v>0</v>
      </c>
      <c r="G51" s="330">
        <v>500.00000000000006</v>
      </c>
      <c r="H51" s="330">
        <v>296</v>
      </c>
      <c r="I51" s="330">
        <v>0</v>
      </c>
    </row>
    <row r="52" spans="3:9" s="108" customFormat="1" ht="15" customHeight="1" x14ac:dyDescent="0.2">
      <c r="C52" s="180" t="s">
        <v>162</v>
      </c>
      <c r="D52" s="330">
        <v>0</v>
      </c>
      <c r="E52" s="330">
        <v>0</v>
      </c>
      <c r="F52" s="330">
        <v>0</v>
      </c>
      <c r="G52" s="330">
        <v>0</v>
      </c>
      <c r="H52" s="330">
        <v>0</v>
      </c>
      <c r="I52" s="330">
        <v>0</v>
      </c>
    </row>
    <row r="53" spans="3:9" s="108" customFormat="1" ht="15" customHeight="1" x14ac:dyDescent="0.2">
      <c r="C53" s="180" t="s">
        <v>163</v>
      </c>
      <c r="D53" s="330">
        <v>5216</v>
      </c>
      <c r="E53" s="330">
        <v>5216</v>
      </c>
      <c r="F53" s="330">
        <v>0</v>
      </c>
      <c r="G53" s="330">
        <v>2471</v>
      </c>
      <c r="H53" s="330">
        <v>2745</v>
      </c>
      <c r="I53" s="330">
        <v>0</v>
      </c>
    </row>
    <row r="54" spans="3:9" s="108" customFormat="1" ht="15" customHeight="1" x14ac:dyDescent="0.2">
      <c r="C54" s="180" t="s">
        <v>164</v>
      </c>
      <c r="D54" s="330">
        <v>72956.000000000015</v>
      </c>
      <c r="E54" s="330">
        <v>72076</v>
      </c>
      <c r="F54" s="330">
        <v>880</v>
      </c>
      <c r="G54" s="330">
        <v>35513</v>
      </c>
      <c r="H54" s="330">
        <v>37443</v>
      </c>
      <c r="I54" s="330">
        <v>362</v>
      </c>
    </row>
    <row r="55" spans="3:9" s="108" customFormat="1" ht="15" customHeight="1" x14ac:dyDescent="0.2">
      <c r="C55" s="325" t="s">
        <v>409</v>
      </c>
      <c r="D55" s="326">
        <v>4139</v>
      </c>
      <c r="E55" s="327">
        <v>4139</v>
      </c>
      <c r="F55" s="328">
        <v>0</v>
      </c>
      <c r="G55" s="327">
        <v>2383</v>
      </c>
      <c r="H55" s="328">
        <v>1756</v>
      </c>
      <c r="I55" s="327">
        <v>2</v>
      </c>
    </row>
    <row r="56" spans="3:9" s="108" customFormat="1" ht="15" customHeight="1" x14ac:dyDescent="0.2">
      <c r="C56" s="180" t="s">
        <v>224</v>
      </c>
      <c r="D56" s="330">
        <v>788</v>
      </c>
      <c r="E56" s="330">
        <v>788</v>
      </c>
      <c r="F56" s="330">
        <v>0</v>
      </c>
      <c r="G56" s="330">
        <v>465.99999999999994</v>
      </c>
      <c r="H56" s="330">
        <v>321.99999999999994</v>
      </c>
      <c r="I56" s="330">
        <v>0</v>
      </c>
    </row>
    <row r="57" spans="3:9" s="108" customFormat="1" ht="15" customHeight="1" x14ac:dyDescent="0.2">
      <c r="C57" s="180" t="s">
        <v>167</v>
      </c>
      <c r="D57" s="330">
        <v>3351</v>
      </c>
      <c r="E57" s="330">
        <v>3351</v>
      </c>
      <c r="F57" s="330">
        <v>0</v>
      </c>
      <c r="G57" s="330">
        <v>1917</v>
      </c>
      <c r="H57" s="330">
        <v>1434.0000000000002</v>
      </c>
      <c r="I57" s="330">
        <v>2</v>
      </c>
    </row>
    <row r="58" spans="3:9" s="108" customFormat="1" ht="15" customHeight="1" x14ac:dyDescent="0.2">
      <c r="C58" s="325" t="s">
        <v>367</v>
      </c>
      <c r="D58" s="326">
        <v>117200.00000000001</v>
      </c>
      <c r="E58" s="327">
        <v>117143.99999999997</v>
      </c>
      <c r="F58" s="328">
        <v>55.999999999999986</v>
      </c>
      <c r="G58" s="327">
        <v>63574.999999999993</v>
      </c>
      <c r="H58" s="328">
        <v>53624.999999999985</v>
      </c>
      <c r="I58" s="327">
        <v>24</v>
      </c>
    </row>
    <row r="59" spans="3:9" s="108" customFormat="1" ht="15" customHeight="1" x14ac:dyDescent="0.2">
      <c r="C59" s="180" t="s">
        <v>165</v>
      </c>
      <c r="D59" s="330">
        <v>105807</v>
      </c>
      <c r="E59" s="330">
        <v>105756</v>
      </c>
      <c r="F59" s="330">
        <v>51.000000000000014</v>
      </c>
      <c r="G59" s="330">
        <v>58017</v>
      </c>
      <c r="H59" s="330">
        <v>47790.000000000007</v>
      </c>
      <c r="I59" s="330">
        <v>19</v>
      </c>
    </row>
    <row r="60" spans="3:9" s="108" customFormat="1" ht="15" customHeight="1" x14ac:dyDescent="0.2">
      <c r="C60" s="180" t="s">
        <v>280</v>
      </c>
      <c r="D60" s="330">
        <v>0</v>
      </c>
      <c r="E60" s="330">
        <v>0</v>
      </c>
      <c r="F60" s="330">
        <v>0</v>
      </c>
      <c r="G60" s="330">
        <v>0</v>
      </c>
      <c r="H60" s="330">
        <v>0</v>
      </c>
      <c r="I60" s="330">
        <v>0</v>
      </c>
    </row>
    <row r="61" spans="3:9" s="108" customFormat="1" ht="15" customHeight="1" x14ac:dyDescent="0.2">
      <c r="C61" s="180" t="s">
        <v>166</v>
      </c>
      <c r="D61" s="330">
        <v>234</v>
      </c>
      <c r="E61" s="330">
        <v>232.00000000000003</v>
      </c>
      <c r="F61" s="330">
        <v>2</v>
      </c>
      <c r="G61" s="330">
        <v>116.00000000000001</v>
      </c>
      <c r="H61" s="330">
        <v>118</v>
      </c>
      <c r="I61" s="330">
        <v>0</v>
      </c>
    </row>
    <row r="62" spans="3:9" s="108" customFormat="1" ht="15" customHeight="1" x14ac:dyDescent="0.2">
      <c r="C62" s="180" t="s">
        <v>244</v>
      </c>
      <c r="D62" s="330">
        <v>10711</v>
      </c>
      <c r="E62" s="330">
        <v>10708</v>
      </c>
      <c r="F62" s="330">
        <v>2.9999999999999996</v>
      </c>
      <c r="G62" s="330">
        <v>5178</v>
      </c>
      <c r="H62" s="330">
        <v>5533</v>
      </c>
      <c r="I62" s="330">
        <v>5</v>
      </c>
    </row>
    <row r="63" spans="3:9" s="108" customFormat="1" ht="15" customHeight="1" x14ac:dyDescent="0.2">
      <c r="C63" s="180" t="s">
        <v>168</v>
      </c>
      <c r="D63" s="330">
        <v>447.99999999999994</v>
      </c>
      <c r="E63" s="330">
        <v>447.99999999999994</v>
      </c>
      <c r="F63" s="330">
        <v>0</v>
      </c>
      <c r="G63" s="330">
        <v>264</v>
      </c>
      <c r="H63" s="330">
        <v>184.00000000000003</v>
      </c>
      <c r="I63" s="330">
        <v>0</v>
      </c>
    </row>
    <row r="64" spans="3:9" s="108" customFormat="1" ht="15" customHeight="1" x14ac:dyDescent="0.2">
      <c r="C64" s="325" t="s">
        <v>368</v>
      </c>
      <c r="D64" s="326">
        <v>508328.99999999983</v>
      </c>
      <c r="E64" s="327">
        <v>506477.99999999988</v>
      </c>
      <c r="F64" s="328">
        <v>1851.0000000000005</v>
      </c>
      <c r="G64" s="327">
        <v>259352.00000000003</v>
      </c>
      <c r="H64" s="328">
        <v>248977.00000000006</v>
      </c>
      <c r="I64" s="327">
        <v>189</v>
      </c>
    </row>
    <row r="65" spans="3:9" s="108" customFormat="1" ht="15" customHeight="1" x14ac:dyDescent="0.2">
      <c r="C65" s="180" t="s">
        <v>169</v>
      </c>
      <c r="D65" s="330">
        <v>30966</v>
      </c>
      <c r="E65" s="330">
        <v>30963</v>
      </c>
      <c r="F65" s="330">
        <v>2.9999999999999996</v>
      </c>
      <c r="G65" s="330">
        <v>16685.999999999996</v>
      </c>
      <c r="H65" s="330">
        <v>14279.999999999996</v>
      </c>
      <c r="I65" s="330">
        <v>8</v>
      </c>
    </row>
    <row r="66" spans="3:9" s="108" customFormat="1" ht="15" customHeight="1" x14ac:dyDescent="0.2">
      <c r="C66" s="180" t="s">
        <v>170</v>
      </c>
      <c r="D66" s="330">
        <v>770</v>
      </c>
      <c r="E66" s="330">
        <v>768</v>
      </c>
      <c r="F66" s="330">
        <v>2</v>
      </c>
      <c r="G66" s="330">
        <v>391</v>
      </c>
      <c r="H66" s="330">
        <v>379</v>
      </c>
      <c r="I66" s="330">
        <v>0</v>
      </c>
    </row>
    <row r="67" spans="3:9" s="108" customFormat="1" ht="15" customHeight="1" x14ac:dyDescent="0.2">
      <c r="C67" s="180" t="s">
        <v>171</v>
      </c>
      <c r="D67" s="330">
        <v>106116</v>
      </c>
      <c r="E67" s="330">
        <v>105851.00000000001</v>
      </c>
      <c r="F67" s="330">
        <v>265</v>
      </c>
      <c r="G67" s="330">
        <v>52717</v>
      </c>
      <c r="H67" s="330">
        <v>53399</v>
      </c>
      <c r="I67" s="330">
        <v>99</v>
      </c>
    </row>
    <row r="68" spans="3:9" s="108" customFormat="1" ht="15" customHeight="1" x14ac:dyDescent="0.2">
      <c r="C68" s="180" t="s">
        <v>172</v>
      </c>
      <c r="D68" s="330">
        <v>31113</v>
      </c>
      <c r="E68" s="330">
        <v>30667</v>
      </c>
      <c r="F68" s="330">
        <v>446.00000000000006</v>
      </c>
      <c r="G68" s="330">
        <v>15291</v>
      </c>
      <c r="H68" s="330">
        <v>15822</v>
      </c>
      <c r="I68" s="330">
        <v>13</v>
      </c>
    </row>
    <row r="69" spans="3:9" s="108" customFormat="1" ht="15" customHeight="1" x14ac:dyDescent="0.2">
      <c r="C69" s="180" t="s">
        <v>225</v>
      </c>
      <c r="D69" s="330">
        <v>32670</v>
      </c>
      <c r="E69" s="330">
        <v>32652.999999999996</v>
      </c>
      <c r="F69" s="330">
        <v>17</v>
      </c>
      <c r="G69" s="330">
        <v>16705</v>
      </c>
      <c r="H69" s="330">
        <v>15965</v>
      </c>
      <c r="I69" s="330">
        <v>0</v>
      </c>
    </row>
    <row r="70" spans="3:9" s="108" customFormat="1" ht="15" customHeight="1" x14ac:dyDescent="0.2">
      <c r="C70" s="180" t="s">
        <v>173</v>
      </c>
      <c r="D70" s="330">
        <v>18028</v>
      </c>
      <c r="E70" s="330">
        <v>18008</v>
      </c>
      <c r="F70" s="330">
        <v>20</v>
      </c>
      <c r="G70" s="330">
        <v>8806.0000000000018</v>
      </c>
      <c r="H70" s="330">
        <v>9222</v>
      </c>
      <c r="I70" s="330">
        <v>54</v>
      </c>
    </row>
    <row r="71" spans="3:9" s="108" customFormat="1" ht="15" customHeight="1" x14ac:dyDescent="0.2">
      <c r="C71" s="180" t="s">
        <v>174</v>
      </c>
      <c r="D71" s="330">
        <v>97413</v>
      </c>
      <c r="E71" s="330">
        <v>96374.999999999971</v>
      </c>
      <c r="F71" s="330">
        <v>1038</v>
      </c>
      <c r="G71" s="330">
        <v>50728</v>
      </c>
      <c r="H71" s="330">
        <v>46684.999999999993</v>
      </c>
      <c r="I71" s="330">
        <v>15</v>
      </c>
    </row>
    <row r="72" spans="3:9" s="108" customFormat="1" ht="15" customHeight="1" x14ac:dyDescent="0.2">
      <c r="C72" s="180" t="s">
        <v>1117</v>
      </c>
      <c r="D72" s="330">
        <v>0</v>
      </c>
      <c r="E72" s="330">
        <v>0</v>
      </c>
      <c r="F72" s="330">
        <v>0</v>
      </c>
      <c r="G72" s="330">
        <v>0</v>
      </c>
      <c r="H72" s="330">
        <v>0</v>
      </c>
      <c r="I72" s="330">
        <v>0</v>
      </c>
    </row>
    <row r="73" spans="3:9" s="108" customFormat="1" ht="15" customHeight="1" x14ac:dyDescent="0.2">
      <c r="C73" s="180" t="s">
        <v>381</v>
      </c>
      <c r="D73" s="330">
        <v>677</v>
      </c>
      <c r="E73" s="330">
        <v>677</v>
      </c>
      <c r="F73" s="330">
        <v>0</v>
      </c>
      <c r="G73" s="330">
        <v>359</v>
      </c>
      <c r="H73" s="330">
        <v>317.99999999999994</v>
      </c>
      <c r="I73" s="330">
        <v>0</v>
      </c>
    </row>
    <row r="74" spans="3:9" s="108" customFormat="1" ht="15" customHeight="1" x14ac:dyDescent="0.2">
      <c r="C74" s="180" t="s">
        <v>176</v>
      </c>
      <c r="D74" s="330">
        <v>182611.99999999997</v>
      </c>
      <c r="E74" s="330">
        <v>182552</v>
      </c>
      <c r="F74" s="330">
        <v>60</v>
      </c>
      <c r="G74" s="330">
        <v>93470</v>
      </c>
      <c r="H74" s="330">
        <v>89142</v>
      </c>
      <c r="I74" s="330">
        <v>0</v>
      </c>
    </row>
    <row r="75" spans="3:9" s="108" customFormat="1" ht="15" customHeight="1" x14ac:dyDescent="0.2">
      <c r="C75" s="180" t="s">
        <v>1118</v>
      </c>
      <c r="D75" s="330">
        <v>0</v>
      </c>
      <c r="E75" s="330">
        <v>0</v>
      </c>
      <c r="F75" s="330">
        <v>0</v>
      </c>
      <c r="G75" s="330">
        <v>0</v>
      </c>
      <c r="H75" s="330">
        <v>0</v>
      </c>
      <c r="I75" s="330">
        <v>0</v>
      </c>
    </row>
    <row r="76" spans="3:9" s="108" customFormat="1" ht="15" customHeight="1" x14ac:dyDescent="0.2">
      <c r="C76" s="180" t="s">
        <v>1119</v>
      </c>
      <c r="D76" s="330">
        <v>0</v>
      </c>
      <c r="E76" s="330">
        <v>0</v>
      </c>
      <c r="F76" s="330">
        <v>0</v>
      </c>
      <c r="G76" s="330">
        <v>0</v>
      </c>
      <c r="H76" s="330">
        <v>0</v>
      </c>
      <c r="I76" s="330">
        <v>0</v>
      </c>
    </row>
    <row r="77" spans="3:9" s="108" customFormat="1" ht="15" customHeight="1" x14ac:dyDescent="0.2">
      <c r="C77" s="180" t="s">
        <v>175</v>
      </c>
      <c r="D77" s="330">
        <v>7964.0000000000009</v>
      </c>
      <c r="E77" s="330">
        <v>7964.0000000000009</v>
      </c>
      <c r="F77" s="330">
        <v>0</v>
      </c>
      <c r="G77" s="330">
        <v>4199</v>
      </c>
      <c r="H77" s="330">
        <v>3765</v>
      </c>
      <c r="I77" s="330">
        <v>0</v>
      </c>
    </row>
    <row r="78" spans="3:9" s="108" customFormat="1" ht="15" customHeight="1" x14ac:dyDescent="0.2">
      <c r="C78" s="325" t="s">
        <v>369</v>
      </c>
      <c r="D78" s="326">
        <v>14216</v>
      </c>
      <c r="E78" s="327">
        <v>14197</v>
      </c>
      <c r="F78" s="328">
        <v>19.000000000000004</v>
      </c>
      <c r="G78" s="327">
        <v>7045.9999999999982</v>
      </c>
      <c r="H78" s="328">
        <v>7170.0000000000018</v>
      </c>
      <c r="I78" s="327">
        <v>16</v>
      </c>
    </row>
    <row r="79" spans="3:9" s="108" customFormat="1" ht="15" customHeight="1" x14ac:dyDescent="0.2">
      <c r="C79" s="180" t="s">
        <v>283</v>
      </c>
      <c r="D79" s="330">
        <v>4603</v>
      </c>
      <c r="E79" s="330">
        <v>4593.0000000000009</v>
      </c>
      <c r="F79" s="330">
        <v>10</v>
      </c>
      <c r="G79" s="330">
        <v>2114</v>
      </c>
      <c r="H79" s="330">
        <v>2489</v>
      </c>
      <c r="I79" s="330">
        <v>14</v>
      </c>
    </row>
    <row r="80" spans="3:9" s="108" customFormat="1" ht="15" customHeight="1" x14ac:dyDescent="0.2">
      <c r="C80" s="180" t="s">
        <v>382</v>
      </c>
      <c r="D80" s="330">
        <v>3758</v>
      </c>
      <c r="E80" s="330">
        <v>3751.9999999999995</v>
      </c>
      <c r="F80" s="330">
        <v>6.0000000000000018</v>
      </c>
      <c r="G80" s="330">
        <v>2007</v>
      </c>
      <c r="H80" s="330">
        <v>1751</v>
      </c>
      <c r="I80" s="330">
        <v>0</v>
      </c>
    </row>
    <row r="81" spans="3:9" s="108" customFormat="1" ht="15" customHeight="1" x14ac:dyDescent="0.2">
      <c r="C81" s="180" t="s">
        <v>179</v>
      </c>
      <c r="D81" s="330">
        <v>5855</v>
      </c>
      <c r="E81" s="330">
        <v>5852</v>
      </c>
      <c r="F81" s="330">
        <v>3.0000000000000009</v>
      </c>
      <c r="G81" s="330">
        <v>2924.9999999999995</v>
      </c>
      <c r="H81" s="330">
        <v>2930</v>
      </c>
      <c r="I81" s="330">
        <v>2</v>
      </c>
    </row>
    <row r="82" spans="3:9" s="108" customFormat="1" ht="15" customHeight="1" x14ac:dyDescent="0.2">
      <c r="C82" s="325" t="s">
        <v>370</v>
      </c>
      <c r="D82" s="326">
        <v>493886.00000000006</v>
      </c>
      <c r="E82" s="327">
        <v>486367</v>
      </c>
      <c r="F82" s="328">
        <v>7519</v>
      </c>
      <c r="G82" s="327">
        <v>236212.99999999997</v>
      </c>
      <c r="H82" s="328">
        <v>257673.00000000009</v>
      </c>
      <c r="I82" s="327">
        <v>264.99999999999994</v>
      </c>
    </row>
    <row r="83" spans="3:9" s="108" customFormat="1" ht="15" customHeight="1" x14ac:dyDescent="0.2">
      <c r="C83" s="180" t="s">
        <v>226</v>
      </c>
      <c r="D83" s="330">
        <v>329</v>
      </c>
      <c r="E83" s="330">
        <v>321</v>
      </c>
      <c r="F83" s="330">
        <v>8</v>
      </c>
      <c r="G83" s="330">
        <v>178</v>
      </c>
      <c r="H83" s="330">
        <v>151</v>
      </c>
      <c r="I83" s="330">
        <v>0</v>
      </c>
    </row>
    <row r="84" spans="3:9" s="108" customFormat="1" ht="15" customHeight="1" x14ac:dyDescent="0.2">
      <c r="C84" s="180" t="s">
        <v>227</v>
      </c>
      <c r="D84" s="330">
        <v>2971</v>
      </c>
      <c r="E84" s="330">
        <v>2934</v>
      </c>
      <c r="F84" s="330">
        <v>37</v>
      </c>
      <c r="G84" s="330">
        <v>1387</v>
      </c>
      <c r="H84" s="330">
        <v>1584</v>
      </c>
      <c r="I84" s="330">
        <v>16</v>
      </c>
    </row>
    <row r="85" spans="3:9" s="108" customFormat="1" ht="15" customHeight="1" x14ac:dyDescent="0.2">
      <c r="C85" s="180" t="s">
        <v>177</v>
      </c>
      <c r="D85" s="330">
        <v>31103.000000000004</v>
      </c>
      <c r="E85" s="330">
        <v>31005.999999999996</v>
      </c>
      <c r="F85" s="330">
        <v>97</v>
      </c>
      <c r="G85" s="330">
        <v>15375</v>
      </c>
      <c r="H85" s="330">
        <v>15728</v>
      </c>
      <c r="I85" s="330">
        <v>0</v>
      </c>
    </row>
    <row r="86" spans="3:9" s="108" customFormat="1" ht="15" customHeight="1" x14ac:dyDescent="0.2">
      <c r="C86" s="180" t="s">
        <v>383</v>
      </c>
      <c r="D86" s="330">
        <v>18708</v>
      </c>
      <c r="E86" s="330">
        <v>18536</v>
      </c>
      <c r="F86" s="330">
        <v>172</v>
      </c>
      <c r="G86" s="330">
        <v>8663</v>
      </c>
      <c r="H86" s="330">
        <v>10045</v>
      </c>
      <c r="I86" s="330">
        <v>49.999999999999993</v>
      </c>
    </row>
    <row r="87" spans="3:9" s="108" customFormat="1" ht="15" customHeight="1" x14ac:dyDescent="0.2">
      <c r="C87" s="180" t="s">
        <v>1120</v>
      </c>
      <c r="D87" s="330">
        <v>0</v>
      </c>
      <c r="E87" s="330">
        <v>0</v>
      </c>
      <c r="F87" s="330">
        <v>0</v>
      </c>
      <c r="G87" s="330">
        <v>0</v>
      </c>
      <c r="H87" s="330">
        <v>0</v>
      </c>
      <c r="I87" s="330">
        <v>0</v>
      </c>
    </row>
    <row r="88" spans="3:9" s="108" customFormat="1" ht="15" customHeight="1" x14ac:dyDescent="0.2">
      <c r="C88" s="180" t="s">
        <v>384</v>
      </c>
      <c r="D88" s="330">
        <v>2253.0000000000005</v>
      </c>
      <c r="E88" s="330">
        <v>2198</v>
      </c>
      <c r="F88" s="330">
        <v>55</v>
      </c>
      <c r="G88" s="330">
        <v>1188.9999999999998</v>
      </c>
      <c r="H88" s="330">
        <v>1064</v>
      </c>
      <c r="I88" s="330">
        <v>0</v>
      </c>
    </row>
    <row r="89" spans="3:9" s="108" customFormat="1" ht="15" customHeight="1" x14ac:dyDescent="0.2">
      <c r="C89" s="180" t="s">
        <v>500</v>
      </c>
      <c r="D89" s="330">
        <v>3469.9999999999995</v>
      </c>
      <c r="E89" s="330">
        <v>3178</v>
      </c>
      <c r="F89" s="330">
        <v>292</v>
      </c>
      <c r="G89" s="330">
        <v>1850.0000000000002</v>
      </c>
      <c r="H89" s="330">
        <v>1620</v>
      </c>
      <c r="I89" s="330">
        <v>0</v>
      </c>
    </row>
    <row r="90" spans="3:9" s="108" customFormat="1" ht="15" customHeight="1" x14ac:dyDescent="0.2">
      <c r="C90" s="180" t="s">
        <v>178</v>
      </c>
      <c r="D90" s="330">
        <v>64105.999999999993</v>
      </c>
      <c r="E90" s="330">
        <v>63866</v>
      </c>
      <c r="F90" s="330">
        <v>240</v>
      </c>
      <c r="G90" s="330">
        <v>29157.999999999996</v>
      </c>
      <c r="H90" s="330">
        <v>34948</v>
      </c>
      <c r="I90" s="330">
        <v>13.000000000000002</v>
      </c>
    </row>
    <row r="91" spans="3:9" s="108" customFormat="1" ht="15" customHeight="1" x14ac:dyDescent="0.2">
      <c r="C91" s="180" t="s">
        <v>385</v>
      </c>
      <c r="D91" s="330">
        <v>365834</v>
      </c>
      <c r="E91" s="330">
        <v>359639</v>
      </c>
      <c r="F91" s="330">
        <v>6194.9999999999982</v>
      </c>
      <c r="G91" s="330">
        <v>175790</v>
      </c>
      <c r="H91" s="330">
        <v>190044</v>
      </c>
      <c r="I91" s="330">
        <v>181.99999999999997</v>
      </c>
    </row>
    <row r="92" spans="3:9" s="108" customFormat="1" ht="15" customHeight="1" x14ac:dyDescent="0.2">
      <c r="C92" s="180" t="s">
        <v>386</v>
      </c>
      <c r="D92" s="330">
        <v>2999</v>
      </c>
      <c r="E92" s="330">
        <v>2575.9999999999995</v>
      </c>
      <c r="F92" s="330">
        <v>423.00000000000011</v>
      </c>
      <c r="G92" s="330">
        <v>1484</v>
      </c>
      <c r="H92" s="330">
        <v>1515</v>
      </c>
      <c r="I92" s="330">
        <v>4</v>
      </c>
    </row>
    <row r="93" spans="3:9" s="108" customFormat="1" ht="15" customHeight="1" x14ac:dyDescent="0.2">
      <c r="C93" s="180" t="s">
        <v>1121</v>
      </c>
      <c r="D93" s="330">
        <v>0</v>
      </c>
      <c r="E93" s="330">
        <v>0</v>
      </c>
      <c r="F93" s="330">
        <v>0</v>
      </c>
      <c r="G93" s="330">
        <v>0</v>
      </c>
      <c r="H93" s="330">
        <v>0</v>
      </c>
      <c r="I93" s="330">
        <v>0</v>
      </c>
    </row>
    <row r="94" spans="3:9" s="108" customFormat="1" ht="15" customHeight="1" x14ac:dyDescent="0.2">
      <c r="C94" s="180" t="s">
        <v>387</v>
      </c>
      <c r="D94" s="330">
        <v>2113</v>
      </c>
      <c r="E94" s="330">
        <v>2113</v>
      </c>
      <c r="F94" s="330">
        <v>0</v>
      </c>
      <c r="G94" s="330">
        <v>1139</v>
      </c>
      <c r="H94" s="330">
        <v>973.99999999999989</v>
      </c>
      <c r="I94" s="330">
        <v>0</v>
      </c>
    </row>
    <row r="95" spans="3:9" s="108" customFormat="1" ht="15" customHeight="1" x14ac:dyDescent="0.2">
      <c r="C95" s="325" t="s">
        <v>410</v>
      </c>
      <c r="D95" s="326">
        <v>53344</v>
      </c>
      <c r="E95" s="326">
        <v>51622.999999999971</v>
      </c>
      <c r="F95" s="326">
        <v>1721.0000000000007</v>
      </c>
      <c r="G95" s="326">
        <v>26407.000000000015</v>
      </c>
      <c r="H95" s="326">
        <v>26937.000000000011</v>
      </c>
      <c r="I95" s="326">
        <v>79.999999999999986</v>
      </c>
    </row>
    <row r="96" spans="3:9" s="108" customFormat="1" ht="15" customHeight="1" x14ac:dyDescent="0.2">
      <c r="C96" s="180" t="s">
        <v>391</v>
      </c>
      <c r="D96" s="330">
        <v>79</v>
      </c>
      <c r="E96" s="330">
        <v>79</v>
      </c>
      <c r="F96" s="330">
        <v>0</v>
      </c>
      <c r="G96" s="330">
        <v>43</v>
      </c>
      <c r="H96" s="330">
        <v>36</v>
      </c>
      <c r="I96" s="330">
        <v>0</v>
      </c>
    </row>
    <row r="97" spans="3:9" s="108" customFormat="1" ht="15" customHeight="1" x14ac:dyDescent="0.2">
      <c r="C97" s="180" t="s">
        <v>1122</v>
      </c>
      <c r="D97" s="330">
        <v>0</v>
      </c>
      <c r="E97" s="330">
        <v>0</v>
      </c>
      <c r="F97" s="330">
        <v>0</v>
      </c>
      <c r="G97" s="330">
        <v>0</v>
      </c>
      <c r="H97" s="330">
        <v>0</v>
      </c>
      <c r="I97" s="330">
        <v>0</v>
      </c>
    </row>
    <row r="98" spans="3:9" s="108" customFormat="1" ht="15" customHeight="1" x14ac:dyDescent="0.2">
      <c r="C98" s="180" t="s">
        <v>180</v>
      </c>
      <c r="D98" s="330">
        <v>2421</v>
      </c>
      <c r="E98" s="330">
        <v>2417</v>
      </c>
      <c r="F98" s="330">
        <v>4</v>
      </c>
      <c r="G98" s="330">
        <v>1145</v>
      </c>
      <c r="H98" s="330">
        <v>1276</v>
      </c>
      <c r="I98" s="330">
        <v>0</v>
      </c>
    </row>
    <row r="99" spans="3:9" s="108" customFormat="1" ht="15" customHeight="1" x14ac:dyDescent="0.2">
      <c r="C99" s="180" t="s">
        <v>1123</v>
      </c>
      <c r="D99" s="330">
        <v>6056</v>
      </c>
      <c r="E99" s="330">
        <v>5752</v>
      </c>
      <c r="F99" s="330">
        <v>304</v>
      </c>
      <c r="G99" s="330">
        <v>3235.9999999999995</v>
      </c>
      <c r="H99" s="330">
        <v>2820</v>
      </c>
      <c r="I99" s="330">
        <v>1</v>
      </c>
    </row>
    <row r="100" spans="3:9" s="108" customFormat="1" ht="15" customHeight="1" x14ac:dyDescent="0.2">
      <c r="C100" s="180" t="s">
        <v>1124</v>
      </c>
      <c r="D100" s="330">
        <v>98.000000000000014</v>
      </c>
      <c r="E100" s="330">
        <v>98.000000000000014</v>
      </c>
      <c r="F100" s="330">
        <v>0</v>
      </c>
      <c r="G100" s="330">
        <v>52.000000000000007</v>
      </c>
      <c r="H100" s="330">
        <v>46</v>
      </c>
      <c r="I100" s="330">
        <v>1</v>
      </c>
    </row>
    <row r="101" spans="3:9" s="108" customFormat="1" ht="15" customHeight="1" x14ac:dyDescent="0.2">
      <c r="C101" s="180" t="s">
        <v>1125</v>
      </c>
      <c r="D101" s="330">
        <v>0</v>
      </c>
      <c r="E101" s="330">
        <v>0</v>
      </c>
      <c r="F101" s="330">
        <v>0</v>
      </c>
      <c r="G101" s="330">
        <v>0</v>
      </c>
      <c r="H101" s="330">
        <v>0</v>
      </c>
      <c r="I101" s="330">
        <v>0</v>
      </c>
    </row>
    <row r="102" spans="3:9" s="108" customFormat="1" ht="15" customHeight="1" x14ac:dyDescent="0.2">
      <c r="C102" s="180" t="s">
        <v>181</v>
      </c>
      <c r="D102" s="330">
        <v>9290</v>
      </c>
      <c r="E102" s="330">
        <v>8939</v>
      </c>
      <c r="F102" s="330">
        <v>351</v>
      </c>
      <c r="G102" s="330">
        <v>4531</v>
      </c>
      <c r="H102" s="330">
        <v>4759</v>
      </c>
      <c r="I102" s="330">
        <v>0</v>
      </c>
    </row>
    <row r="103" spans="3:9" s="108" customFormat="1" ht="15" customHeight="1" x14ac:dyDescent="0.2">
      <c r="C103" s="180" t="s">
        <v>564</v>
      </c>
      <c r="D103" s="330">
        <v>10631</v>
      </c>
      <c r="E103" s="330">
        <v>10287.000000000002</v>
      </c>
      <c r="F103" s="330">
        <v>344</v>
      </c>
      <c r="G103" s="330">
        <v>5045.0000000000009</v>
      </c>
      <c r="H103" s="330">
        <v>5586</v>
      </c>
      <c r="I103" s="330">
        <v>2</v>
      </c>
    </row>
    <row r="104" spans="3:9" s="108" customFormat="1" ht="15" customHeight="1" x14ac:dyDescent="0.2">
      <c r="C104" s="180" t="s">
        <v>182</v>
      </c>
      <c r="D104" s="330">
        <v>16218.000000000004</v>
      </c>
      <c r="E104" s="330">
        <v>15825</v>
      </c>
      <c r="F104" s="330">
        <v>393</v>
      </c>
      <c r="G104" s="330">
        <v>8148.9999999999991</v>
      </c>
      <c r="H104" s="330">
        <v>8069</v>
      </c>
      <c r="I104" s="330">
        <v>32</v>
      </c>
    </row>
    <row r="105" spans="3:9" s="108" customFormat="1" x14ac:dyDescent="0.2">
      <c r="C105" s="180" t="s">
        <v>183</v>
      </c>
      <c r="D105" s="330">
        <v>6524</v>
      </c>
      <c r="E105" s="330">
        <v>6380.9999999999982</v>
      </c>
      <c r="F105" s="330">
        <v>143</v>
      </c>
      <c r="G105" s="330">
        <v>3259.9999999999995</v>
      </c>
      <c r="H105" s="330">
        <v>3264</v>
      </c>
      <c r="I105" s="330">
        <v>35</v>
      </c>
    </row>
    <row r="106" spans="3:9" s="108" customFormat="1" x14ac:dyDescent="0.2">
      <c r="C106" s="180" t="s">
        <v>1126</v>
      </c>
      <c r="D106" s="330">
        <v>0</v>
      </c>
      <c r="E106" s="330">
        <v>0</v>
      </c>
      <c r="F106" s="330">
        <v>0</v>
      </c>
      <c r="G106" s="330">
        <v>0</v>
      </c>
      <c r="H106" s="330">
        <v>0</v>
      </c>
      <c r="I106" s="330">
        <v>0</v>
      </c>
    </row>
    <row r="107" spans="3:9" s="108" customFormat="1" x14ac:dyDescent="0.2">
      <c r="C107" s="180" t="s">
        <v>1127</v>
      </c>
      <c r="D107" s="330">
        <v>0</v>
      </c>
      <c r="E107" s="330">
        <v>0</v>
      </c>
      <c r="F107" s="330">
        <v>0</v>
      </c>
      <c r="G107" s="330">
        <v>0</v>
      </c>
      <c r="H107" s="330">
        <v>0</v>
      </c>
      <c r="I107" s="330">
        <v>0</v>
      </c>
    </row>
    <row r="108" spans="3:9" s="108" customFormat="1" x14ac:dyDescent="0.2">
      <c r="C108" s="180" t="s">
        <v>1128</v>
      </c>
      <c r="D108" s="330">
        <v>0</v>
      </c>
      <c r="E108" s="330">
        <v>0</v>
      </c>
      <c r="F108" s="330">
        <v>0</v>
      </c>
      <c r="G108" s="330">
        <v>0</v>
      </c>
      <c r="H108" s="330">
        <v>0</v>
      </c>
      <c r="I108" s="330">
        <v>0</v>
      </c>
    </row>
    <row r="109" spans="3:9" s="108" customFormat="1" x14ac:dyDescent="0.2">
      <c r="C109" s="180" t="s">
        <v>1129</v>
      </c>
      <c r="D109" s="330">
        <v>0</v>
      </c>
      <c r="E109" s="330">
        <v>0</v>
      </c>
      <c r="F109" s="330">
        <v>0</v>
      </c>
      <c r="G109" s="330">
        <v>0</v>
      </c>
      <c r="H109" s="330">
        <v>0</v>
      </c>
      <c r="I109" s="330">
        <v>0</v>
      </c>
    </row>
    <row r="110" spans="3:9" s="108" customFormat="1" x14ac:dyDescent="0.2">
      <c r="C110" s="180" t="s">
        <v>1130</v>
      </c>
      <c r="D110" s="330">
        <v>0</v>
      </c>
      <c r="E110" s="330">
        <v>0</v>
      </c>
      <c r="F110" s="330">
        <v>0</v>
      </c>
      <c r="G110" s="330">
        <v>0</v>
      </c>
      <c r="H110" s="330">
        <v>0</v>
      </c>
      <c r="I110" s="330">
        <v>0</v>
      </c>
    </row>
    <row r="111" spans="3:9" s="108" customFormat="1" x14ac:dyDescent="0.2">
      <c r="C111" s="180" t="s">
        <v>1131</v>
      </c>
      <c r="D111" s="330">
        <v>0</v>
      </c>
      <c r="E111" s="330">
        <v>0</v>
      </c>
      <c r="F111" s="330">
        <v>0</v>
      </c>
      <c r="G111" s="330">
        <v>0</v>
      </c>
      <c r="H111" s="330">
        <v>0</v>
      </c>
      <c r="I111" s="330">
        <v>0</v>
      </c>
    </row>
    <row r="112" spans="3:9" s="108" customFormat="1" x14ac:dyDescent="0.2">
      <c r="C112" s="180" t="s">
        <v>388</v>
      </c>
      <c r="D112" s="330">
        <v>2027</v>
      </c>
      <c r="E112" s="330">
        <v>1845</v>
      </c>
      <c r="F112" s="330">
        <v>182</v>
      </c>
      <c r="G112" s="330">
        <v>946.00000000000011</v>
      </c>
      <c r="H112" s="330">
        <v>1081</v>
      </c>
      <c r="I112" s="330">
        <v>9</v>
      </c>
    </row>
    <row r="113" spans="3:16" s="108" customFormat="1" x14ac:dyDescent="0.2">
      <c r="C113" s="180" t="s">
        <v>284</v>
      </c>
      <c r="D113" s="330">
        <v>0</v>
      </c>
      <c r="E113" s="330">
        <v>0</v>
      </c>
      <c r="F113" s="330">
        <v>0</v>
      </c>
      <c r="G113" s="330">
        <v>0</v>
      </c>
      <c r="H113" s="330">
        <v>0</v>
      </c>
      <c r="I113" s="330">
        <v>0</v>
      </c>
    </row>
    <row r="114" spans="3:16" s="108" customFormat="1" x14ac:dyDescent="0.2">
      <c r="C114" s="325" t="s">
        <v>362</v>
      </c>
      <c r="D114" s="326">
        <v>157752.99999999997</v>
      </c>
      <c r="E114" s="327">
        <v>151670.99999999997</v>
      </c>
      <c r="F114" s="328">
        <v>6082</v>
      </c>
      <c r="G114" s="327">
        <v>72705.999999999985</v>
      </c>
      <c r="H114" s="328">
        <v>85046.999999999942</v>
      </c>
      <c r="I114" s="327">
        <v>2252</v>
      </c>
    </row>
    <row r="115" spans="3:16" s="108" customFormat="1" x14ac:dyDescent="0.2">
      <c r="C115" s="180" t="s">
        <v>389</v>
      </c>
      <c r="D115" s="330">
        <v>52654</v>
      </c>
      <c r="E115" s="330">
        <v>51499</v>
      </c>
      <c r="F115" s="330">
        <v>1155</v>
      </c>
      <c r="G115" s="330">
        <v>23042</v>
      </c>
      <c r="H115" s="330">
        <v>29612</v>
      </c>
      <c r="I115" s="330">
        <v>309</v>
      </c>
    </row>
    <row r="116" spans="3:16" s="108" customFormat="1" x14ac:dyDescent="0.2">
      <c r="C116" s="180" t="s">
        <v>1132</v>
      </c>
      <c r="D116" s="330">
        <v>0</v>
      </c>
      <c r="E116" s="330">
        <v>0</v>
      </c>
      <c r="F116" s="330">
        <v>0</v>
      </c>
      <c r="G116" s="330">
        <v>0</v>
      </c>
      <c r="H116" s="330">
        <v>0</v>
      </c>
      <c r="I116" s="330">
        <v>0</v>
      </c>
    </row>
    <row r="117" spans="3:16" s="108" customFormat="1" x14ac:dyDescent="0.2">
      <c r="C117" s="180" t="s">
        <v>285</v>
      </c>
      <c r="D117" s="330">
        <v>2534</v>
      </c>
      <c r="E117" s="330">
        <v>1858</v>
      </c>
      <c r="F117" s="330">
        <v>676</v>
      </c>
      <c r="G117" s="330">
        <v>1214</v>
      </c>
      <c r="H117" s="330">
        <v>1320</v>
      </c>
      <c r="I117" s="330">
        <v>1</v>
      </c>
    </row>
    <row r="118" spans="3:16" s="108" customFormat="1" x14ac:dyDescent="0.2">
      <c r="C118" s="180" t="s">
        <v>1133</v>
      </c>
      <c r="D118" s="330">
        <v>0</v>
      </c>
      <c r="E118" s="330">
        <v>0</v>
      </c>
      <c r="F118" s="330">
        <v>0</v>
      </c>
      <c r="G118" s="330">
        <v>0</v>
      </c>
      <c r="H118" s="330">
        <v>0</v>
      </c>
      <c r="I118" s="330">
        <v>0</v>
      </c>
    </row>
    <row r="119" spans="3:16" s="108" customFormat="1" x14ac:dyDescent="0.2">
      <c r="C119" s="180" t="s">
        <v>501</v>
      </c>
      <c r="D119" s="330">
        <v>0</v>
      </c>
      <c r="E119" s="330">
        <v>0</v>
      </c>
      <c r="F119" s="330">
        <v>0</v>
      </c>
      <c r="G119" s="330">
        <v>0</v>
      </c>
      <c r="H119" s="330">
        <v>0</v>
      </c>
      <c r="I119" s="330">
        <v>0</v>
      </c>
    </row>
    <row r="120" spans="3:16" s="108" customFormat="1" x14ac:dyDescent="0.2">
      <c r="C120" s="180" t="s">
        <v>502</v>
      </c>
      <c r="D120" s="330">
        <v>0</v>
      </c>
      <c r="E120" s="330">
        <v>0</v>
      </c>
      <c r="F120" s="330">
        <v>0</v>
      </c>
      <c r="G120" s="330">
        <v>0</v>
      </c>
      <c r="H120" s="330">
        <v>0</v>
      </c>
      <c r="I120" s="330">
        <v>0</v>
      </c>
    </row>
    <row r="121" spans="3:16" s="108" customFormat="1" x14ac:dyDescent="0.2">
      <c r="C121" s="180" t="s">
        <v>184</v>
      </c>
      <c r="D121" s="330">
        <v>1684</v>
      </c>
      <c r="E121" s="330">
        <v>1641.9999999999998</v>
      </c>
      <c r="F121" s="330">
        <v>42</v>
      </c>
      <c r="G121" s="330">
        <v>857</v>
      </c>
      <c r="H121" s="330">
        <v>827</v>
      </c>
      <c r="I121" s="330">
        <v>0</v>
      </c>
    </row>
    <row r="122" spans="3:16" x14ac:dyDescent="0.2">
      <c r="C122" s="180" t="s">
        <v>185</v>
      </c>
      <c r="D122" s="330">
        <v>79475</v>
      </c>
      <c r="E122" s="330">
        <v>75453</v>
      </c>
      <c r="F122" s="330">
        <v>4022</v>
      </c>
      <c r="G122" s="330">
        <v>37120</v>
      </c>
      <c r="H122" s="330">
        <v>42355</v>
      </c>
      <c r="I122" s="330">
        <v>388</v>
      </c>
      <c r="P122" s="108"/>
    </row>
    <row r="123" spans="3:16" x14ac:dyDescent="0.2">
      <c r="C123" s="180" t="s">
        <v>186</v>
      </c>
      <c r="D123" s="330">
        <v>6877</v>
      </c>
      <c r="E123" s="330">
        <v>6859</v>
      </c>
      <c r="F123" s="330">
        <v>18</v>
      </c>
      <c r="G123" s="330">
        <v>3598.9999999999995</v>
      </c>
      <c r="H123" s="330">
        <v>3278</v>
      </c>
      <c r="I123" s="330">
        <v>8</v>
      </c>
      <c r="P123" s="108"/>
    </row>
    <row r="124" spans="3:16" x14ac:dyDescent="0.2">
      <c r="C124" s="180" t="s">
        <v>187</v>
      </c>
      <c r="D124" s="330">
        <v>14529.000000000004</v>
      </c>
      <c r="E124" s="330">
        <v>14360</v>
      </c>
      <c r="F124" s="330">
        <v>169</v>
      </c>
      <c r="G124" s="330">
        <v>6874</v>
      </c>
      <c r="H124" s="330">
        <v>7655</v>
      </c>
      <c r="I124" s="330">
        <v>1546</v>
      </c>
      <c r="P124" s="108"/>
    </row>
    <row r="125" spans="3:16" ht="13.5" thickBot="1" x14ac:dyDescent="0.25">
      <c r="C125" s="331"/>
      <c r="D125" s="332"/>
      <c r="E125" s="332"/>
      <c r="F125" s="332"/>
      <c r="G125" s="332"/>
      <c r="H125" s="332"/>
      <c r="I125" s="332"/>
    </row>
    <row r="126" spans="3:16" x14ac:dyDescent="0.2">
      <c r="C126" s="180"/>
      <c r="D126" s="180"/>
      <c r="E126" s="180"/>
      <c r="F126" s="180"/>
      <c r="G126" s="180"/>
      <c r="H126" s="333"/>
      <c r="I126" s="333"/>
    </row>
    <row r="127" spans="3:16" x14ac:dyDescent="0.2">
      <c r="C127" s="334" t="s">
        <v>1044</v>
      </c>
      <c r="D127" s="180"/>
      <c r="E127" s="180"/>
      <c r="F127" s="180"/>
      <c r="G127" s="180"/>
      <c r="H127" s="333"/>
      <c r="I127" s="333"/>
    </row>
    <row r="128" spans="3:16" x14ac:dyDescent="0.2">
      <c r="C128" s="335" t="s">
        <v>1010</v>
      </c>
      <c r="D128" s="180"/>
      <c r="E128" s="180"/>
      <c r="F128" s="180"/>
      <c r="G128" s="180"/>
      <c r="H128" s="333"/>
      <c r="I128" s="333"/>
    </row>
    <row r="129" spans="3:9" x14ac:dyDescent="0.2">
      <c r="D129" s="180"/>
      <c r="E129" s="180"/>
      <c r="F129" s="180"/>
      <c r="G129" s="180"/>
      <c r="H129" s="333"/>
      <c r="I129" s="333"/>
    </row>
    <row r="130" spans="3:9" x14ac:dyDescent="0.2">
      <c r="C130" s="334" t="s">
        <v>1045</v>
      </c>
      <c r="D130" s="180"/>
      <c r="E130" s="180"/>
      <c r="F130" s="180"/>
      <c r="G130" s="180"/>
      <c r="H130" s="333"/>
      <c r="I130" s="333"/>
    </row>
    <row r="131" spans="3:9" x14ac:dyDescent="0.2">
      <c r="C131" s="334" t="s">
        <v>1046</v>
      </c>
      <c r="D131" s="180"/>
      <c r="E131" s="180"/>
      <c r="F131" s="180"/>
      <c r="G131" s="180"/>
      <c r="H131" s="333"/>
      <c r="I131" s="333"/>
    </row>
    <row r="132" spans="3:9" x14ac:dyDescent="0.2">
      <c r="C132" s="334" t="s">
        <v>1047</v>
      </c>
      <c r="D132" s="180"/>
      <c r="E132" s="180"/>
      <c r="F132" s="180"/>
      <c r="G132" s="180"/>
      <c r="H132" s="333"/>
      <c r="I132" s="333"/>
    </row>
    <row r="133" spans="3:9" x14ac:dyDescent="0.2">
      <c r="C133" s="334" t="s">
        <v>1048</v>
      </c>
      <c r="D133" s="180"/>
      <c r="E133" s="180"/>
      <c r="F133" s="180"/>
      <c r="G133" s="180"/>
      <c r="H133" s="333"/>
      <c r="I133" s="333"/>
    </row>
    <row r="134" spans="3:9" x14ac:dyDescent="0.2">
      <c r="C134" s="334" t="s">
        <v>1049</v>
      </c>
      <c r="D134" s="180"/>
      <c r="E134" s="180"/>
      <c r="F134" s="180"/>
      <c r="G134" s="180"/>
      <c r="H134" s="333"/>
      <c r="I134" s="333"/>
    </row>
    <row r="135" spans="3:9" x14ac:dyDescent="0.2">
      <c r="C135" s="321" t="s">
        <v>1050</v>
      </c>
      <c r="D135" s="180"/>
      <c r="E135" s="180"/>
      <c r="F135" s="180"/>
      <c r="G135" s="180"/>
      <c r="H135" s="333"/>
      <c r="I135" s="333"/>
    </row>
    <row r="136" spans="3:9" x14ac:dyDescent="0.2">
      <c r="C136" s="321" t="s">
        <v>1043</v>
      </c>
      <c r="D136" s="180"/>
      <c r="E136" s="180"/>
      <c r="F136" s="180"/>
      <c r="G136" s="180"/>
      <c r="H136" s="333"/>
      <c r="I136" s="333"/>
    </row>
    <row r="137" spans="3:9" x14ac:dyDescent="0.2">
      <c r="D137" s="180"/>
      <c r="E137" s="180"/>
      <c r="F137" s="180"/>
      <c r="G137" s="180"/>
      <c r="H137" s="333"/>
      <c r="I137" s="333"/>
    </row>
    <row r="138" spans="3:9" x14ac:dyDescent="0.2">
      <c r="C138" s="321" t="s">
        <v>505</v>
      </c>
      <c r="D138" s="180"/>
      <c r="E138" s="180"/>
      <c r="F138" s="180"/>
      <c r="G138" s="180"/>
      <c r="H138" s="333"/>
      <c r="I138" s="333"/>
    </row>
    <row r="139" spans="3:9" x14ac:dyDescent="0.2">
      <c r="C139" s="180"/>
      <c r="D139" s="180"/>
      <c r="E139" s="180"/>
      <c r="F139" s="180"/>
      <c r="G139" s="180"/>
      <c r="H139" s="333"/>
      <c r="I139" s="333"/>
    </row>
    <row r="140" spans="3:9" x14ac:dyDescent="0.2">
      <c r="C140" s="180"/>
      <c r="D140" s="180"/>
      <c r="E140" s="180"/>
      <c r="F140" s="180"/>
      <c r="G140" s="180"/>
      <c r="H140" s="333"/>
      <c r="I140" s="333"/>
    </row>
    <row r="141" spans="3:9" x14ac:dyDescent="0.2">
      <c r="C141" s="180"/>
      <c r="D141" s="180"/>
      <c r="E141" s="180"/>
      <c r="F141" s="180"/>
      <c r="G141" s="180"/>
      <c r="H141" s="333"/>
      <c r="I141" s="333"/>
    </row>
  </sheetData>
  <mergeCells count="5">
    <mergeCell ref="C5:C6"/>
    <mergeCell ref="D5:D6"/>
    <mergeCell ref="E5:F5"/>
    <mergeCell ref="G5:H5"/>
    <mergeCell ref="I5:I6"/>
  </mergeCells>
  <phoneticPr fontId="2" type="noConversion"/>
  <pageMargins left="0" right="0" top="0" bottom="0" header="0" footer="0"/>
  <pageSetup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M82"/>
  <sheetViews>
    <sheetView zoomScale="90" zoomScaleNormal="90" workbookViewId="0"/>
  </sheetViews>
  <sheetFormatPr baseColWidth="10" defaultColWidth="11.42578125" defaultRowHeight="12.75" x14ac:dyDescent="0.2"/>
  <cols>
    <col min="1" max="2" width="11.42578125" style="2"/>
    <col min="3" max="3" width="22.7109375" style="1" customWidth="1"/>
    <col min="4" max="4" width="28.140625" style="1" customWidth="1"/>
    <col min="5" max="5" width="20.28515625" style="1" customWidth="1"/>
    <col min="6" max="7" width="18.42578125" style="1" customWidth="1"/>
    <col min="8" max="8" width="11.42578125" style="2"/>
    <col min="9" max="9" width="18.140625" style="2" customWidth="1"/>
    <col min="10" max="16384" width="11.42578125" style="2"/>
  </cols>
  <sheetData>
    <row r="1" spans="3:13" x14ac:dyDescent="0.2">
      <c r="C1" s="40"/>
    </row>
    <row r="3" spans="3:13" ht="12" customHeight="1" x14ac:dyDescent="0.2">
      <c r="C3" s="119" t="s">
        <v>1064</v>
      </c>
      <c r="D3" s="23"/>
      <c r="E3" s="23"/>
      <c r="F3" s="23"/>
      <c r="G3" s="23"/>
    </row>
    <row r="4" spans="3:13" x14ac:dyDescent="0.2">
      <c r="C4" s="10"/>
      <c r="E4" s="41"/>
      <c r="F4" s="41"/>
      <c r="G4" s="41"/>
    </row>
    <row r="5" spans="3:13" ht="24" customHeight="1" x14ac:dyDescent="0.2">
      <c r="C5" s="366" t="s">
        <v>268</v>
      </c>
      <c r="D5" s="366"/>
      <c r="E5" s="47" t="s">
        <v>377</v>
      </c>
      <c r="F5" s="47" t="s">
        <v>266</v>
      </c>
      <c r="G5" s="48" t="s">
        <v>267</v>
      </c>
      <c r="J5" s="288"/>
    </row>
    <row r="6" spans="3:13" ht="24" customHeight="1" x14ac:dyDescent="0.2">
      <c r="C6" s="347"/>
      <c r="D6" s="347"/>
      <c r="E6" s="49" t="s">
        <v>334</v>
      </c>
      <c r="F6" s="49" t="s">
        <v>335</v>
      </c>
      <c r="G6" s="50" t="s">
        <v>336</v>
      </c>
    </row>
    <row r="7" spans="3:13" s="70" customFormat="1" ht="15" customHeight="1" x14ac:dyDescent="0.2">
      <c r="C7" s="113" t="s">
        <v>328</v>
      </c>
      <c r="D7" s="114"/>
      <c r="E7" s="115">
        <v>2087600</v>
      </c>
      <c r="F7" s="115">
        <f>SUM(F9:F52,F54:F59,F61:F67,F69:F71)</f>
        <v>1004821</v>
      </c>
      <c r="G7" s="115">
        <f>SUM(G9:G52,G54:G59,G61:G67,G69:G71)</f>
        <v>1082779</v>
      </c>
    </row>
    <row r="8" spans="3:13" s="72" customFormat="1" ht="15" customHeight="1" x14ac:dyDescent="0.2">
      <c r="C8" s="59" t="s">
        <v>269</v>
      </c>
      <c r="D8" s="59"/>
      <c r="E8" s="116">
        <v>1382401</v>
      </c>
      <c r="F8" s="116">
        <f t="shared" ref="F8:G8" si="0">SUM(F9:F52)</f>
        <v>676486</v>
      </c>
      <c r="G8" s="116">
        <f t="shared" si="0"/>
        <v>705915</v>
      </c>
    </row>
    <row r="9" spans="3:13" s="72" customFormat="1" ht="15" customHeight="1" x14ac:dyDescent="0.25">
      <c r="C9" s="117" t="s">
        <v>188</v>
      </c>
      <c r="D9" s="55" t="s">
        <v>549</v>
      </c>
      <c r="E9" s="118">
        <v>8163</v>
      </c>
      <c r="F9" s="118">
        <v>4097</v>
      </c>
      <c r="G9" s="118">
        <v>4066</v>
      </c>
      <c r="H9" s="286"/>
      <c r="I9" s="286"/>
      <c r="J9" s="118"/>
      <c r="K9" s="118"/>
      <c r="L9" s="118"/>
      <c r="M9" s="118"/>
    </row>
    <row r="10" spans="3:13" s="72" customFormat="1" ht="15" customHeight="1" x14ac:dyDescent="0.25">
      <c r="C10" s="117"/>
      <c r="D10" s="55" t="s">
        <v>982</v>
      </c>
      <c r="E10" s="118">
        <v>4932</v>
      </c>
      <c r="F10" s="118">
        <v>3070</v>
      </c>
      <c r="G10" s="118">
        <v>1862</v>
      </c>
      <c r="H10" s="287"/>
      <c r="I10" s="287"/>
      <c r="J10" s="118"/>
      <c r="K10" s="118"/>
      <c r="L10" s="118"/>
      <c r="M10" s="118"/>
    </row>
    <row r="11" spans="3:13" s="72" customFormat="1" ht="15" customHeight="1" x14ac:dyDescent="0.25">
      <c r="C11" s="117"/>
      <c r="D11" s="55" t="s">
        <v>575</v>
      </c>
      <c r="E11" s="118">
        <v>43</v>
      </c>
      <c r="F11" s="118">
        <v>43</v>
      </c>
      <c r="G11" s="118">
        <v>0</v>
      </c>
      <c r="H11" s="287"/>
      <c r="I11" s="287"/>
      <c r="J11" s="118"/>
      <c r="K11" s="118"/>
      <c r="L11" s="118"/>
      <c r="M11" s="118"/>
    </row>
    <row r="12" spans="3:13" s="72" customFormat="1" ht="15" customHeight="1" x14ac:dyDescent="0.25">
      <c r="C12" s="117"/>
      <c r="D12" s="55" t="s">
        <v>983</v>
      </c>
      <c r="E12" s="118">
        <v>214623</v>
      </c>
      <c r="F12" s="118">
        <v>106437</v>
      </c>
      <c r="G12" s="118">
        <v>108186</v>
      </c>
      <c r="H12" s="287"/>
      <c r="I12" s="287"/>
      <c r="J12" s="118"/>
      <c r="K12" s="118"/>
      <c r="L12" s="118"/>
      <c r="M12" s="118"/>
    </row>
    <row r="13" spans="3:13" s="72" customFormat="1" ht="15" customHeight="1" x14ac:dyDescent="0.25">
      <c r="C13" s="117"/>
      <c r="D13" s="55" t="s">
        <v>433</v>
      </c>
      <c r="E13" s="118">
        <v>59</v>
      </c>
      <c r="F13" s="118">
        <v>59</v>
      </c>
      <c r="G13" s="118">
        <v>0</v>
      </c>
      <c r="H13" s="287"/>
      <c r="I13" s="287"/>
      <c r="J13" s="118"/>
      <c r="K13" s="118"/>
      <c r="L13" s="118"/>
      <c r="M13" s="118"/>
    </row>
    <row r="14" spans="3:13" s="72" customFormat="1" ht="15" customHeight="1" x14ac:dyDescent="0.25">
      <c r="C14" s="117"/>
      <c r="D14" s="55" t="s">
        <v>201</v>
      </c>
      <c r="E14" s="118">
        <v>175838</v>
      </c>
      <c r="F14" s="118">
        <v>88515</v>
      </c>
      <c r="G14" s="118">
        <v>87323</v>
      </c>
      <c r="H14" s="287"/>
      <c r="I14" s="287"/>
      <c r="J14" s="118"/>
      <c r="K14" s="118"/>
      <c r="L14" s="118"/>
      <c r="M14" s="118"/>
    </row>
    <row r="15" spans="3:13" s="72" customFormat="1" ht="15" customHeight="1" x14ac:dyDescent="0.25">
      <c r="C15" s="117"/>
      <c r="D15" s="55" t="s">
        <v>984</v>
      </c>
      <c r="E15" s="118">
        <v>69617</v>
      </c>
      <c r="F15" s="118">
        <v>29272</v>
      </c>
      <c r="G15" s="118">
        <v>40345</v>
      </c>
      <c r="H15" s="287"/>
      <c r="I15" s="287"/>
      <c r="J15" s="118"/>
      <c r="K15" s="118"/>
      <c r="L15" s="118"/>
      <c r="M15" s="118"/>
    </row>
    <row r="16" spans="3:13" s="72" customFormat="1" ht="15" customHeight="1" x14ac:dyDescent="0.25">
      <c r="C16" s="117"/>
      <c r="D16" s="55" t="s">
        <v>1052</v>
      </c>
      <c r="E16" s="118">
        <v>180137</v>
      </c>
      <c r="F16" s="118">
        <v>86030</v>
      </c>
      <c r="G16" s="118">
        <v>94107</v>
      </c>
      <c r="H16" s="287"/>
      <c r="I16" s="287"/>
      <c r="J16" s="118"/>
      <c r="K16" s="118"/>
      <c r="L16" s="118"/>
      <c r="M16" s="118"/>
    </row>
    <row r="17" spans="3:13" s="72" customFormat="1" ht="15" customHeight="1" x14ac:dyDescent="0.25">
      <c r="C17" s="117"/>
      <c r="D17" s="55" t="s">
        <v>550</v>
      </c>
      <c r="E17" s="118">
        <v>21843</v>
      </c>
      <c r="F17" s="118">
        <v>10991</v>
      </c>
      <c r="G17" s="118">
        <v>10852</v>
      </c>
      <c r="H17" s="287"/>
      <c r="I17" s="287"/>
      <c r="J17" s="118"/>
      <c r="K17" s="118"/>
      <c r="L17" s="118"/>
      <c r="M17" s="118"/>
    </row>
    <row r="18" spans="3:13" s="72" customFormat="1" ht="15" customHeight="1" x14ac:dyDescent="0.25">
      <c r="C18" s="117"/>
      <c r="D18" s="55" t="s">
        <v>985</v>
      </c>
      <c r="E18" s="118">
        <v>16524</v>
      </c>
      <c r="F18" s="118">
        <v>7503</v>
      </c>
      <c r="G18" s="118">
        <v>9021</v>
      </c>
      <c r="H18" s="287"/>
      <c r="I18" s="287"/>
      <c r="J18" s="118"/>
      <c r="K18" s="118"/>
      <c r="L18" s="118"/>
      <c r="M18" s="118"/>
    </row>
    <row r="19" spans="3:13" s="72" customFormat="1" ht="15" customHeight="1" x14ac:dyDescent="0.25">
      <c r="C19" s="117"/>
      <c r="D19" s="55" t="s">
        <v>576</v>
      </c>
      <c r="E19" s="118">
        <v>812</v>
      </c>
      <c r="F19" s="118">
        <v>24</v>
      </c>
      <c r="G19" s="118">
        <v>788</v>
      </c>
      <c r="H19" s="287"/>
      <c r="I19" s="287"/>
      <c r="J19" s="118"/>
      <c r="K19" s="118"/>
      <c r="L19" s="118"/>
      <c r="M19" s="118"/>
    </row>
    <row r="20" spans="3:13" s="72" customFormat="1" ht="15" customHeight="1" x14ac:dyDescent="0.25">
      <c r="C20" s="117"/>
      <c r="D20" s="55" t="s">
        <v>986</v>
      </c>
      <c r="E20" s="118">
        <v>6349</v>
      </c>
      <c r="F20" s="118">
        <v>2844</v>
      </c>
      <c r="G20" s="118">
        <v>3505</v>
      </c>
      <c r="H20" s="287"/>
      <c r="I20" s="287"/>
      <c r="J20" s="118"/>
      <c r="K20" s="118"/>
      <c r="L20" s="118"/>
      <c r="M20" s="118"/>
    </row>
    <row r="21" spans="3:13" s="72" customFormat="1" ht="15" customHeight="1" x14ac:dyDescent="0.25">
      <c r="C21" s="117"/>
      <c r="D21" s="55" t="s">
        <v>326</v>
      </c>
      <c r="E21" s="118">
        <v>6845</v>
      </c>
      <c r="F21" s="118">
        <v>3292</v>
      </c>
      <c r="G21" s="118">
        <v>3553</v>
      </c>
      <c r="H21" s="287"/>
      <c r="I21" s="287"/>
      <c r="J21" s="118"/>
      <c r="K21" s="118"/>
      <c r="L21" s="118"/>
      <c r="M21" s="118"/>
    </row>
    <row r="22" spans="3:13" s="72" customFormat="1" ht="15" customHeight="1" x14ac:dyDescent="0.25">
      <c r="C22" s="117"/>
      <c r="D22" s="55" t="s">
        <v>1092</v>
      </c>
      <c r="E22" s="118">
        <v>74</v>
      </c>
      <c r="F22" s="118">
        <v>37</v>
      </c>
      <c r="G22" s="118">
        <v>37</v>
      </c>
      <c r="H22" s="287"/>
      <c r="I22" s="287"/>
      <c r="J22" s="118"/>
      <c r="K22" s="118"/>
      <c r="L22" s="118"/>
      <c r="M22" s="118"/>
    </row>
    <row r="23" spans="3:13" s="72" customFormat="1" ht="15" customHeight="1" x14ac:dyDescent="0.25">
      <c r="C23" s="117"/>
      <c r="D23" s="55" t="s">
        <v>207</v>
      </c>
      <c r="E23" s="118">
        <v>21353</v>
      </c>
      <c r="F23" s="118">
        <v>11090</v>
      </c>
      <c r="G23" s="118">
        <v>10263</v>
      </c>
      <c r="H23" s="287"/>
      <c r="I23" s="287"/>
      <c r="J23" s="118"/>
      <c r="K23" s="118"/>
      <c r="L23" s="118"/>
      <c r="M23" s="118"/>
    </row>
    <row r="24" spans="3:13" s="72" customFormat="1" ht="15" customHeight="1" x14ac:dyDescent="0.25">
      <c r="C24" s="117"/>
      <c r="D24" s="55" t="s">
        <v>551</v>
      </c>
      <c r="E24" s="118">
        <v>934</v>
      </c>
      <c r="F24" s="118">
        <v>356</v>
      </c>
      <c r="G24" s="118">
        <v>578</v>
      </c>
      <c r="H24" s="287"/>
      <c r="I24" s="287"/>
      <c r="J24" s="118"/>
      <c r="K24" s="118"/>
      <c r="L24" s="118"/>
      <c r="M24" s="118"/>
    </row>
    <row r="25" spans="3:13" s="72" customFormat="1" ht="15" customHeight="1" x14ac:dyDescent="0.25">
      <c r="C25" s="117"/>
      <c r="D25" s="55" t="s">
        <v>204</v>
      </c>
      <c r="E25" s="118">
        <v>5439</v>
      </c>
      <c r="F25" s="118">
        <v>2611</v>
      </c>
      <c r="G25" s="118">
        <v>2828</v>
      </c>
      <c r="H25" s="287"/>
      <c r="I25" s="287"/>
      <c r="J25" s="118"/>
      <c r="K25" s="118"/>
      <c r="L25" s="118"/>
      <c r="M25" s="118"/>
    </row>
    <row r="26" spans="3:13" s="72" customFormat="1" ht="15" x14ac:dyDescent="0.25">
      <c r="C26" s="117"/>
      <c r="D26" s="55" t="s">
        <v>203</v>
      </c>
      <c r="E26" s="118">
        <v>349563</v>
      </c>
      <c r="F26" s="118">
        <v>171932</v>
      </c>
      <c r="G26" s="118">
        <v>177631</v>
      </c>
      <c r="H26" s="287"/>
      <c r="I26" s="287"/>
      <c r="J26" s="118"/>
      <c r="K26" s="118"/>
      <c r="L26" s="118"/>
      <c r="M26" s="118"/>
    </row>
    <row r="27" spans="3:13" s="72" customFormat="1" ht="15" x14ac:dyDescent="0.25">
      <c r="C27" s="117"/>
      <c r="D27" s="55" t="s">
        <v>1090</v>
      </c>
      <c r="E27" s="118">
        <v>2825</v>
      </c>
      <c r="F27" s="118">
        <v>1246</v>
      </c>
      <c r="G27" s="118">
        <v>1579</v>
      </c>
      <c r="H27" s="287"/>
      <c r="I27" s="287"/>
      <c r="J27" s="118"/>
      <c r="K27" s="118"/>
      <c r="L27" s="118"/>
      <c r="M27" s="118"/>
    </row>
    <row r="28" spans="3:13" s="72" customFormat="1" ht="15" customHeight="1" x14ac:dyDescent="0.25">
      <c r="C28" s="117"/>
      <c r="D28" s="55" t="s">
        <v>202</v>
      </c>
      <c r="E28" s="118">
        <v>18448</v>
      </c>
      <c r="F28" s="118">
        <v>9122</v>
      </c>
      <c r="G28" s="118">
        <v>9326</v>
      </c>
      <c r="H28" s="287"/>
      <c r="I28" s="287"/>
      <c r="J28" s="118"/>
      <c r="K28" s="118"/>
      <c r="L28" s="118"/>
      <c r="M28" s="118"/>
    </row>
    <row r="29" spans="3:13" s="72" customFormat="1" ht="15" customHeight="1" x14ac:dyDescent="0.25">
      <c r="C29" s="117"/>
      <c r="D29" s="55" t="s">
        <v>206</v>
      </c>
      <c r="E29" s="118">
        <v>27552</v>
      </c>
      <c r="F29" s="118">
        <v>14197</v>
      </c>
      <c r="G29" s="118">
        <v>13355</v>
      </c>
      <c r="H29" s="287"/>
      <c r="I29" s="287"/>
      <c r="J29" s="118"/>
      <c r="K29" s="118"/>
      <c r="L29" s="118"/>
      <c r="M29" s="118"/>
    </row>
    <row r="30" spans="3:13" s="72" customFormat="1" ht="15" customHeight="1" x14ac:dyDescent="0.25">
      <c r="C30" s="117"/>
      <c r="D30" s="55" t="s">
        <v>1091</v>
      </c>
      <c r="E30" s="118">
        <v>94</v>
      </c>
      <c r="F30" s="118">
        <v>47</v>
      </c>
      <c r="G30" s="118">
        <v>47</v>
      </c>
      <c r="H30" s="287"/>
      <c r="I30" s="287"/>
      <c r="J30" s="118"/>
      <c r="K30" s="118"/>
      <c r="L30" s="118"/>
      <c r="M30" s="118"/>
    </row>
    <row r="31" spans="3:13" s="72" customFormat="1" ht="15" customHeight="1" x14ac:dyDescent="0.25">
      <c r="C31" s="117"/>
      <c r="D31" s="55" t="s">
        <v>577</v>
      </c>
      <c r="E31" s="118">
        <v>4550</v>
      </c>
      <c r="F31" s="118">
        <v>1986</v>
      </c>
      <c r="G31" s="118">
        <v>2564</v>
      </c>
      <c r="H31" s="287"/>
      <c r="I31" s="287"/>
      <c r="J31" s="118"/>
      <c r="K31" s="118"/>
      <c r="L31" s="118"/>
      <c r="M31" s="118"/>
    </row>
    <row r="32" spans="3:13" s="72" customFormat="1" ht="15" customHeight="1" x14ac:dyDescent="0.25">
      <c r="C32" s="117"/>
      <c r="D32" s="55" t="s">
        <v>1152</v>
      </c>
      <c r="E32" s="118">
        <v>2</v>
      </c>
      <c r="F32" s="118">
        <v>2</v>
      </c>
      <c r="G32" s="118">
        <v>0</v>
      </c>
      <c r="H32" s="287"/>
      <c r="I32" s="287"/>
      <c r="J32" s="118"/>
      <c r="K32" s="118"/>
      <c r="L32" s="118"/>
      <c r="M32" s="118"/>
    </row>
    <row r="33" spans="3:13" s="72" customFormat="1" ht="15" customHeight="1" x14ac:dyDescent="0.25">
      <c r="C33" s="117"/>
      <c r="D33" s="55" t="s">
        <v>332</v>
      </c>
      <c r="E33" s="118">
        <v>6422</v>
      </c>
      <c r="F33" s="118">
        <v>2828</v>
      </c>
      <c r="G33" s="118">
        <v>3594</v>
      </c>
      <c r="H33" s="287"/>
      <c r="I33" s="287"/>
      <c r="J33" s="118"/>
      <c r="K33" s="118"/>
      <c r="L33" s="118"/>
      <c r="M33" s="118"/>
    </row>
    <row r="34" spans="3:13" s="72" customFormat="1" ht="15" customHeight="1" x14ac:dyDescent="0.25">
      <c r="C34" s="117"/>
      <c r="D34" s="55" t="s">
        <v>552</v>
      </c>
      <c r="E34" s="118">
        <v>387</v>
      </c>
      <c r="F34" s="118">
        <v>172</v>
      </c>
      <c r="G34" s="118">
        <v>215</v>
      </c>
      <c r="H34" s="287"/>
      <c r="I34" s="287"/>
      <c r="J34" s="118"/>
      <c r="K34" s="118"/>
      <c r="L34" s="118"/>
      <c r="M34" s="118"/>
    </row>
    <row r="35" spans="3:13" s="72" customFormat="1" ht="15" customHeight="1" x14ac:dyDescent="0.25">
      <c r="C35" s="117"/>
      <c r="D35" s="55" t="s">
        <v>987</v>
      </c>
      <c r="E35" s="118">
        <v>49316</v>
      </c>
      <c r="F35" s="118">
        <v>24347</v>
      </c>
      <c r="G35" s="118">
        <v>24969</v>
      </c>
      <c r="H35" s="287"/>
      <c r="I35" s="287"/>
      <c r="J35" s="118"/>
      <c r="K35" s="118"/>
      <c r="L35" s="118"/>
      <c r="M35" s="118"/>
    </row>
    <row r="36" spans="3:13" s="72" customFormat="1" ht="15" customHeight="1" x14ac:dyDescent="0.25">
      <c r="C36" s="117"/>
      <c r="D36" s="55" t="s">
        <v>241</v>
      </c>
      <c r="E36" s="118">
        <v>12366</v>
      </c>
      <c r="F36" s="118">
        <v>6333</v>
      </c>
      <c r="G36" s="118">
        <v>6033</v>
      </c>
      <c r="H36" s="287"/>
      <c r="I36" s="287"/>
      <c r="J36" s="118"/>
      <c r="K36" s="118"/>
      <c r="L36" s="118"/>
      <c r="M36" s="118"/>
    </row>
    <row r="37" spans="3:13" s="72" customFormat="1" ht="15" customHeight="1" x14ac:dyDescent="0.25">
      <c r="C37" s="117"/>
      <c r="D37" s="55" t="s">
        <v>205</v>
      </c>
      <c r="E37" s="118">
        <v>143335</v>
      </c>
      <c r="F37" s="118">
        <v>72097</v>
      </c>
      <c r="G37" s="118">
        <v>71238</v>
      </c>
      <c r="H37" s="287"/>
      <c r="I37" s="287"/>
      <c r="J37" s="118"/>
      <c r="K37" s="118"/>
      <c r="L37" s="118"/>
      <c r="M37" s="118"/>
    </row>
    <row r="38" spans="3:13" s="72" customFormat="1" ht="15" customHeight="1" x14ac:dyDescent="0.25">
      <c r="C38" s="117"/>
      <c r="D38" s="55" t="s">
        <v>432</v>
      </c>
      <c r="E38" s="118">
        <v>20347</v>
      </c>
      <c r="F38" s="118">
        <v>9840</v>
      </c>
      <c r="G38" s="118">
        <v>10507</v>
      </c>
      <c r="H38" s="287"/>
      <c r="I38" s="287"/>
      <c r="J38" s="118"/>
      <c r="K38" s="118"/>
      <c r="L38" s="118"/>
      <c r="M38" s="118"/>
    </row>
    <row r="39" spans="3:13" s="72" customFormat="1" ht="15" customHeight="1" x14ac:dyDescent="0.25">
      <c r="C39" s="117" t="s">
        <v>189</v>
      </c>
      <c r="D39" s="55" t="s">
        <v>577</v>
      </c>
      <c r="E39" s="118">
        <v>134</v>
      </c>
      <c r="F39" s="118">
        <v>0</v>
      </c>
      <c r="G39" s="118">
        <v>134</v>
      </c>
      <c r="H39" s="287"/>
      <c r="I39" s="287"/>
      <c r="J39" s="118"/>
      <c r="K39" s="118"/>
      <c r="L39" s="118"/>
      <c r="M39" s="118"/>
    </row>
    <row r="40" spans="3:13" s="72" customFormat="1" ht="15" customHeight="1" x14ac:dyDescent="0.25">
      <c r="C40" s="117" t="s">
        <v>190</v>
      </c>
      <c r="D40" s="55" t="s">
        <v>982</v>
      </c>
      <c r="E40" s="118">
        <v>96</v>
      </c>
      <c r="F40" s="118">
        <v>48</v>
      </c>
      <c r="G40" s="118">
        <v>48</v>
      </c>
      <c r="H40" s="287"/>
      <c r="I40" s="287"/>
      <c r="J40" s="118"/>
      <c r="K40" s="118"/>
      <c r="L40" s="118"/>
      <c r="M40" s="118"/>
    </row>
    <row r="41" spans="3:13" s="72" customFormat="1" ht="15" customHeight="1" x14ac:dyDescent="0.25">
      <c r="C41" s="117"/>
      <c r="D41" s="55" t="s">
        <v>983</v>
      </c>
      <c r="E41" s="118">
        <v>34</v>
      </c>
      <c r="F41" s="118">
        <v>0</v>
      </c>
      <c r="G41" s="118">
        <v>34</v>
      </c>
      <c r="H41" s="287"/>
      <c r="I41" s="287"/>
      <c r="J41" s="118"/>
      <c r="K41" s="118"/>
      <c r="L41" s="118"/>
      <c r="M41" s="118"/>
    </row>
    <row r="42" spans="3:13" s="72" customFormat="1" ht="15" customHeight="1" x14ac:dyDescent="0.25">
      <c r="C42" s="117"/>
      <c r="D42" s="55" t="s">
        <v>576</v>
      </c>
      <c r="E42" s="118">
        <v>167</v>
      </c>
      <c r="F42" s="118">
        <v>0</v>
      </c>
      <c r="G42" s="118">
        <v>167</v>
      </c>
      <c r="H42" s="287"/>
      <c r="I42" s="287"/>
      <c r="J42" s="118"/>
      <c r="K42" s="118"/>
      <c r="L42" s="118"/>
      <c r="M42" s="118"/>
    </row>
    <row r="43" spans="3:13" s="72" customFormat="1" ht="15" customHeight="1" x14ac:dyDescent="0.25">
      <c r="C43" s="117"/>
      <c r="D43" s="55" t="s">
        <v>204</v>
      </c>
      <c r="E43" s="118">
        <v>365</v>
      </c>
      <c r="F43" s="118">
        <v>180</v>
      </c>
      <c r="G43" s="118">
        <v>185</v>
      </c>
      <c r="H43" s="287"/>
      <c r="I43" s="287"/>
      <c r="J43" s="118"/>
      <c r="K43" s="118"/>
      <c r="L43" s="118"/>
      <c r="M43" s="118"/>
    </row>
    <row r="44" spans="3:13" s="72" customFormat="1" ht="15" customHeight="1" x14ac:dyDescent="0.25">
      <c r="C44" s="117"/>
      <c r="D44" s="55" t="s">
        <v>203</v>
      </c>
      <c r="E44" s="118">
        <v>40</v>
      </c>
      <c r="F44" s="118">
        <v>40</v>
      </c>
      <c r="G44" s="118">
        <v>0</v>
      </c>
      <c r="H44" s="287"/>
      <c r="I44" s="287"/>
      <c r="J44" s="118"/>
      <c r="K44" s="118"/>
      <c r="L44" s="118"/>
      <c r="M44" s="118"/>
    </row>
    <row r="45" spans="3:13" s="72" customFormat="1" ht="15" customHeight="1" x14ac:dyDescent="0.25">
      <c r="C45" s="117"/>
      <c r="D45" s="55" t="s">
        <v>577</v>
      </c>
      <c r="E45" s="118">
        <v>447</v>
      </c>
      <c r="F45" s="118">
        <v>0</v>
      </c>
      <c r="G45" s="118">
        <v>447</v>
      </c>
      <c r="H45" s="287"/>
      <c r="I45" s="287"/>
      <c r="J45" s="118"/>
      <c r="K45" s="118"/>
      <c r="L45" s="118"/>
      <c r="M45" s="118"/>
    </row>
    <row r="46" spans="3:13" s="72" customFormat="1" ht="15" customHeight="1" x14ac:dyDescent="0.25">
      <c r="C46" s="117"/>
      <c r="D46" s="55" t="s">
        <v>241</v>
      </c>
      <c r="E46" s="118">
        <v>5663</v>
      </c>
      <c r="F46" s="118">
        <v>2701</v>
      </c>
      <c r="G46" s="118">
        <v>2962</v>
      </c>
      <c r="H46" s="287"/>
      <c r="I46" s="287"/>
      <c r="J46" s="118"/>
      <c r="K46" s="118"/>
      <c r="L46" s="118"/>
      <c r="M46" s="118"/>
    </row>
    <row r="47" spans="3:13" s="72" customFormat="1" ht="15" customHeight="1" x14ac:dyDescent="0.25">
      <c r="C47" s="56" t="s">
        <v>191</v>
      </c>
      <c r="D47" s="55" t="s">
        <v>550</v>
      </c>
      <c r="E47" s="118">
        <v>6424</v>
      </c>
      <c r="F47" s="118">
        <v>3018</v>
      </c>
      <c r="G47" s="118">
        <v>3406</v>
      </c>
      <c r="H47" s="287"/>
      <c r="I47" s="287"/>
      <c r="J47" s="118"/>
      <c r="K47" s="118"/>
      <c r="L47" s="118"/>
      <c r="M47" s="118"/>
    </row>
    <row r="48" spans="3:13" s="72" customFormat="1" ht="15" customHeight="1" x14ac:dyDescent="0.25">
      <c r="C48" s="117" t="s">
        <v>194</v>
      </c>
      <c r="D48" s="55" t="s">
        <v>203</v>
      </c>
      <c r="E48" s="118">
        <v>33</v>
      </c>
      <c r="F48" s="118">
        <v>0</v>
      </c>
      <c r="G48" s="118">
        <v>33</v>
      </c>
      <c r="H48" s="287"/>
      <c r="I48" s="287"/>
      <c r="J48" s="118"/>
      <c r="K48" s="118"/>
      <c r="L48" s="118"/>
      <c r="M48" s="118"/>
    </row>
    <row r="49" spans="3:13" s="72" customFormat="1" ht="15" customHeight="1" x14ac:dyDescent="0.25">
      <c r="C49" s="117" t="s">
        <v>574</v>
      </c>
      <c r="D49" s="55" t="s">
        <v>982</v>
      </c>
      <c r="E49" s="118">
        <v>72</v>
      </c>
      <c r="F49" s="118">
        <v>36</v>
      </c>
      <c r="G49" s="118">
        <v>36</v>
      </c>
      <c r="I49" s="287"/>
      <c r="J49" s="118"/>
      <c r="K49" s="118"/>
      <c r="L49" s="118"/>
      <c r="M49" s="118"/>
    </row>
    <row r="50" spans="3:13" s="72" customFormat="1" ht="15" customHeight="1" x14ac:dyDescent="0.25">
      <c r="C50" s="117" t="s">
        <v>291</v>
      </c>
      <c r="D50" s="55" t="s">
        <v>201</v>
      </c>
      <c r="E50" s="118">
        <v>116</v>
      </c>
      <c r="F50" s="118">
        <v>39</v>
      </c>
      <c r="G50" s="118">
        <v>77</v>
      </c>
      <c r="I50" s="287"/>
      <c r="J50" s="118"/>
      <c r="K50" s="118"/>
      <c r="L50" s="118"/>
      <c r="M50" s="118"/>
    </row>
    <row r="51" spans="3:13" s="72" customFormat="1" ht="15" customHeight="1" x14ac:dyDescent="0.25">
      <c r="C51" s="117" t="s">
        <v>200</v>
      </c>
      <c r="D51" s="55" t="s">
        <v>344</v>
      </c>
      <c r="E51" s="118">
        <v>16</v>
      </c>
      <c r="F51" s="118">
        <v>4</v>
      </c>
      <c r="G51" s="118">
        <v>12</v>
      </c>
      <c r="I51" s="287"/>
      <c r="J51" s="118"/>
      <c r="K51" s="118"/>
      <c r="L51" s="118"/>
      <c r="M51" s="118"/>
    </row>
    <row r="52" spans="3:13" s="72" customFormat="1" ht="15" customHeight="1" x14ac:dyDescent="0.25">
      <c r="C52" s="117"/>
      <c r="D52" s="55" t="s">
        <v>331</v>
      </c>
      <c r="E52" s="118">
        <v>2</v>
      </c>
      <c r="F52" s="118">
        <v>0</v>
      </c>
      <c r="G52" s="118">
        <v>2</v>
      </c>
      <c r="I52" s="287"/>
      <c r="J52" s="118"/>
      <c r="K52" s="118"/>
      <c r="L52" s="118"/>
      <c r="M52" s="118"/>
    </row>
    <row r="53" spans="3:13" s="72" customFormat="1" ht="15" customHeight="1" x14ac:dyDescent="0.25">
      <c r="C53" s="59" t="s">
        <v>270</v>
      </c>
      <c r="D53" s="59"/>
      <c r="E53" s="116">
        <v>443463</v>
      </c>
      <c r="F53" s="116">
        <f t="shared" ref="F53:G53" si="1">SUM(F54:F59)</f>
        <v>206856</v>
      </c>
      <c r="G53" s="116">
        <f t="shared" si="1"/>
        <v>236607</v>
      </c>
      <c r="I53" s="287"/>
      <c r="J53" s="118"/>
      <c r="K53" s="118"/>
      <c r="L53" s="118"/>
      <c r="M53" s="118"/>
    </row>
    <row r="54" spans="3:13" s="72" customFormat="1" ht="15" customHeight="1" x14ac:dyDescent="0.25">
      <c r="C54" s="117" t="s">
        <v>188</v>
      </c>
      <c r="D54" s="55" t="s">
        <v>208</v>
      </c>
      <c r="E54" s="118">
        <v>37996</v>
      </c>
      <c r="F54" s="118">
        <v>17639</v>
      </c>
      <c r="G54" s="118">
        <v>20357</v>
      </c>
      <c r="I54" s="287"/>
      <c r="J54" s="118"/>
      <c r="K54" s="118"/>
      <c r="L54" s="118"/>
      <c r="M54" s="118"/>
    </row>
    <row r="55" spans="3:13" s="72" customFormat="1" ht="15" customHeight="1" x14ac:dyDescent="0.25">
      <c r="C55" s="117"/>
      <c r="D55" s="55" t="s">
        <v>242</v>
      </c>
      <c r="E55" s="118">
        <v>37190</v>
      </c>
      <c r="F55" s="118">
        <v>16221</v>
      </c>
      <c r="G55" s="118">
        <v>20969</v>
      </c>
      <c r="I55" s="287"/>
      <c r="J55" s="118"/>
      <c r="K55" s="118"/>
      <c r="L55" s="118"/>
      <c r="M55" s="118"/>
    </row>
    <row r="56" spans="3:13" s="72" customFormat="1" ht="15" customHeight="1" x14ac:dyDescent="0.25">
      <c r="C56" s="117"/>
      <c r="D56" s="55" t="s">
        <v>327</v>
      </c>
      <c r="E56" s="118">
        <v>62340</v>
      </c>
      <c r="F56" s="118">
        <v>28555</v>
      </c>
      <c r="G56" s="118">
        <v>33785</v>
      </c>
      <c r="I56" s="287"/>
      <c r="J56" s="118"/>
      <c r="K56" s="118"/>
      <c r="L56" s="118"/>
      <c r="M56" s="118"/>
    </row>
    <row r="57" spans="3:13" s="72" customFormat="1" ht="15" customHeight="1" x14ac:dyDescent="0.25">
      <c r="C57" s="117"/>
      <c r="D57" s="55" t="s">
        <v>988</v>
      </c>
      <c r="E57" s="118">
        <v>17685</v>
      </c>
      <c r="F57" s="118">
        <v>8144</v>
      </c>
      <c r="G57" s="118">
        <v>9541</v>
      </c>
      <c r="I57" s="287"/>
      <c r="J57" s="118"/>
      <c r="K57" s="118"/>
      <c r="L57" s="118"/>
      <c r="M57" s="118"/>
    </row>
    <row r="58" spans="3:13" s="72" customFormat="1" ht="15" customHeight="1" x14ac:dyDescent="0.25">
      <c r="C58" s="117"/>
      <c r="D58" s="55" t="s">
        <v>209</v>
      </c>
      <c r="E58" s="118">
        <v>232089</v>
      </c>
      <c r="F58" s="118">
        <v>109994</v>
      </c>
      <c r="G58" s="118">
        <v>122095</v>
      </c>
      <c r="I58" s="287"/>
      <c r="J58" s="118"/>
      <c r="K58" s="118"/>
      <c r="L58" s="118"/>
      <c r="M58" s="118"/>
    </row>
    <row r="59" spans="3:13" s="72" customFormat="1" ht="15" customHeight="1" x14ac:dyDescent="0.25">
      <c r="C59" s="117"/>
      <c r="D59" s="55" t="s">
        <v>210</v>
      </c>
      <c r="E59" s="118">
        <v>56163</v>
      </c>
      <c r="F59" s="118">
        <v>26303</v>
      </c>
      <c r="G59" s="118">
        <v>29860</v>
      </c>
      <c r="I59" s="287"/>
      <c r="J59" s="118"/>
      <c r="K59" s="118"/>
      <c r="L59" s="118"/>
      <c r="M59" s="118"/>
    </row>
    <row r="60" spans="3:13" s="72" customFormat="1" ht="15" customHeight="1" x14ac:dyDescent="0.25">
      <c r="C60" s="59" t="s">
        <v>271</v>
      </c>
      <c r="D60" s="59"/>
      <c r="E60" s="116">
        <v>261325</v>
      </c>
      <c r="F60" s="116">
        <f t="shared" ref="F60:G60" si="2">SUM(F61:F67)</f>
        <v>121353</v>
      </c>
      <c r="G60" s="116">
        <f t="shared" si="2"/>
        <v>139972</v>
      </c>
      <c r="I60" s="287"/>
      <c r="J60" s="118"/>
      <c r="K60" s="118"/>
      <c r="L60" s="118"/>
      <c r="M60" s="118"/>
    </row>
    <row r="61" spans="3:13" s="72" customFormat="1" ht="15" customHeight="1" x14ac:dyDescent="0.25">
      <c r="C61" s="117" t="s">
        <v>188</v>
      </c>
      <c r="D61" s="55" t="s">
        <v>333</v>
      </c>
      <c r="E61" s="118">
        <v>30555</v>
      </c>
      <c r="F61" s="118">
        <v>15091</v>
      </c>
      <c r="G61" s="118">
        <v>15464</v>
      </c>
      <c r="I61" s="287"/>
      <c r="J61" s="118"/>
      <c r="K61" s="118"/>
      <c r="L61" s="118"/>
      <c r="M61" s="118"/>
    </row>
    <row r="62" spans="3:13" s="72" customFormat="1" ht="15" customHeight="1" x14ac:dyDescent="0.25">
      <c r="C62" s="117"/>
      <c r="D62" s="55" t="s">
        <v>553</v>
      </c>
      <c r="E62" s="118">
        <v>1019</v>
      </c>
      <c r="F62" s="118">
        <v>316</v>
      </c>
      <c r="G62" s="118">
        <v>703</v>
      </c>
      <c r="I62" s="287"/>
      <c r="J62" s="118"/>
      <c r="K62" s="118"/>
      <c r="L62" s="118"/>
      <c r="M62" s="118"/>
    </row>
    <row r="63" spans="3:13" s="72" customFormat="1" ht="15" customHeight="1" x14ac:dyDescent="0.25">
      <c r="C63" s="117"/>
      <c r="D63" s="55" t="s">
        <v>1088</v>
      </c>
      <c r="E63" s="118">
        <v>158</v>
      </c>
      <c r="F63" s="118">
        <v>0</v>
      </c>
      <c r="G63" s="118">
        <v>158</v>
      </c>
      <c r="I63" s="287"/>
      <c r="J63" s="118"/>
      <c r="K63" s="118"/>
      <c r="L63" s="118"/>
      <c r="M63" s="118"/>
    </row>
    <row r="64" spans="3:13" s="72" customFormat="1" ht="15" customHeight="1" x14ac:dyDescent="0.25">
      <c r="C64" s="117"/>
      <c r="D64" s="55" t="s">
        <v>348</v>
      </c>
      <c r="E64" s="118">
        <v>5047</v>
      </c>
      <c r="F64" s="118">
        <v>2926</v>
      </c>
      <c r="G64" s="118">
        <v>2121</v>
      </c>
      <c r="I64" s="287"/>
      <c r="J64" s="118"/>
      <c r="K64" s="118"/>
      <c r="L64" s="118"/>
      <c r="M64" s="118"/>
    </row>
    <row r="65" spans="3:13" s="72" customFormat="1" ht="15" customHeight="1" x14ac:dyDescent="0.25">
      <c r="C65" s="117"/>
      <c r="D65" s="55" t="s">
        <v>211</v>
      </c>
      <c r="E65" s="118">
        <v>173066</v>
      </c>
      <c r="F65" s="118">
        <v>79255</v>
      </c>
      <c r="G65" s="118">
        <v>93811</v>
      </c>
      <c r="I65" s="287"/>
      <c r="J65" s="118"/>
      <c r="K65" s="118"/>
      <c r="L65" s="118"/>
      <c r="M65" s="118"/>
    </row>
    <row r="66" spans="3:13" s="72" customFormat="1" ht="15" customHeight="1" x14ac:dyDescent="0.25">
      <c r="C66" s="117"/>
      <c r="D66" s="55" t="s">
        <v>212</v>
      </c>
      <c r="E66" s="118">
        <v>51217</v>
      </c>
      <c r="F66" s="118">
        <v>23502</v>
      </c>
      <c r="G66" s="118">
        <v>27715</v>
      </c>
      <c r="I66" s="287"/>
      <c r="J66" s="118"/>
      <c r="K66" s="118"/>
      <c r="L66" s="118"/>
      <c r="M66" s="118"/>
    </row>
    <row r="67" spans="3:13" s="72" customFormat="1" ht="15" customHeight="1" x14ac:dyDescent="0.25">
      <c r="C67" s="117"/>
      <c r="D67" s="55" t="s">
        <v>1153</v>
      </c>
      <c r="E67" s="118">
        <v>263</v>
      </c>
      <c r="F67" s="118">
        <v>263</v>
      </c>
      <c r="G67" s="118">
        <v>0</v>
      </c>
      <c r="I67" s="287"/>
      <c r="J67" s="118"/>
      <c r="K67" s="118"/>
      <c r="L67" s="118"/>
      <c r="M67" s="118"/>
    </row>
    <row r="68" spans="3:13" s="72" customFormat="1" ht="15" customHeight="1" x14ac:dyDescent="0.25">
      <c r="C68" s="59" t="s">
        <v>272</v>
      </c>
      <c r="D68" s="59" t="s">
        <v>291</v>
      </c>
      <c r="E68" s="116">
        <v>411</v>
      </c>
      <c r="F68" s="116">
        <f t="shared" ref="F68:G68" si="3">SUM(F69:F71)</f>
        <v>126</v>
      </c>
      <c r="G68" s="116">
        <f t="shared" si="3"/>
        <v>285</v>
      </c>
      <c r="I68" s="287"/>
      <c r="J68" s="118"/>
      <c r="K68" s="118"/>
      <c r="L68" s="118"/>
      <c r="M68" s="118"/>
    </row>
    <row r="69" spans="3:13" s="72" customFormat="1" ht="15" customHeight="1" x14ac:dyDescent="0.25">
      <c r="C69" s="117" t="s">
        <v>188</v>
      </c>
      <c r="D69" s="55" t="s">
        <v>279</v>
      </c>
      <c r="E69" s="118">
        <v>93</v>
      </c>
      <c r="F69" s="118">
        <v>93</v>
      </c>
      <c r="G69" s="118">
        <v>0</v>
      </c>
      <c r="I69" s="287"/>
      <c r="J69" s="118"/>
      <c r="K69" s="118"/>
      <c r="L69" s="118"/>
      <c r="M69" s="118"/>
    </row>
    <row r="70" spans="3:13" s="72" customFormat="1" ht="15" customHeight="1" x14ac:dyDescent="0.25">
      <c r="C70" s="117"/>
      <c r="D70" s="55" t="s">
        <v>1089</v>
      </c>
      <c r="E70" s="118">
        <v>130</v>
      </c>
      <c r="F70" s="118">
        <v>10</v>
      </c>
      <c r="G70" s="118">
        <v>120</v>
      </c>
      <c r="I70" s="287"/>
      <c r="J70" s="118"/>
      <c r="K70" s="118"/>
      <c r="L70" s="118"/>
      <c r="M70" s="118"/>
    </row>
    <row r="71" spans="3:13" s="72" customFormat="1" ht="15" customHeight="1" x14ac:dyDescent="0.25">
      <c r="C71" s="117"/>
      <c r="D71" s="55" t="s">
        <v>278</v>
      </c>
      <c r="E71" s="118">
        <v>188</v>
      </c>
      <c r="F71" s="118">
        <v>23</v>
      </c>
      <c r="G71" s="118">
        <v>165</v>
      </c>
      <c r="I71" s="287"/>
      <c r="J71" s="118"/>
      <c r="K71" s="118"/>
      <c r="L71" s="118"/>
      <c r="M71" s="118"/>
    </row>
    <row r="72" spans="3:13" s="72" customFormat="1" ht="15.75" thickBot="1" x14ac:dyDescent="0.3">
      <c r="C72" s="219"/>
      <c r="D72" s="110"/>
      <c r="E72" s="110"/>
      <c r="F72" s="110"/>
      <c r="G72" s="110"/>
      <c r="I72" s="287"/>
      <c r="J72" s="118"/>
      <c r="K72" s="118"/>
      <c r="L72" s="118"/>
      <c r="M72" s="118"/>
    </row>
    <row r="73" spans="3:13" s="72" customFormat="1" ht="15" customHeight="1" x14ac:dyDescent="0.25">
      <c r="C73" s="55"/>
      <c r="D73" s="55"/>
      <c r="E73" s="55"/>
      <c r="F73" s="55"/>
      <c r="G73" s="55"/>
      <c r="I73" s="287"/>
      <c r="J73" s="118"/>
      <c r="K73" s="118"/>
      <c r="L73" s="118"/>
      <c r="M73" s="118"/>
    </row>
    <row r="74" spans="3:13" s="72" customFormat="1" ht="15" x14ac:dyDescent="0.25">
      <c r="C74" s="289" t="s">
        <v>558</v>
      </c>
      <c r="D74" s="55"/>
      <c r="E74" s="55"/>
      <c r="F74" s="55"/>
      <c r="G74" s="55"/>
      <c r="I74" s="287"/>
      <c r="J74" s="118"/>
      <c r="K74" s="118"/>
      <c r="L74" s="118"/>
      <c r="M74" s="118"/>
    </row>
    <row r="75" spans="3:13" s="72" customFormat="1" ht="15" x14ac:dyDescent="0.25">
      <c r="C75" s="66" t="s">
        <v>557</v>
      </c>
      <c r="D75" s="55"/>
      <c r="E75" s="55"/>
      <c r="F75" s="55"/>
      <c r="G75" s="55"/>
      <c r="I75" s="287"/>
      <c r="J75" s="118"/>
      <c r="K75" s="118"/>
      <c r="L75" s="118"/>
      <c r="M75" s="118"/>
    </row>
    <row r="76" spans="3:13" ht="15" x14ac:dyDescent="0.25">
      <c r="I76" s="287"/>
      <c r="J76" s="118"/>
      <c r="K76" s="118"/>
      <c r="L76" s="118"/>
      <c r="M76" s="118"/>
    </row>
    <row r="77" spans="3:13" ht="15" x14ac:dyDescent="0.25">
      <c r="I77" s="287"/>
      <c r="J77" s="118"/>
      <c r="K77" s="118"/>
      <c r="L77" s="118"/>
      <c r="M77" s="118"/>
    </row>
    <row r="78" spans="3:13" ht="15" x14ac:dyDescent="0.25">
      <c r="I78" s="287"/>
      <c r="J78" s="118"/>
      <c r="K78" s="118"/>
      <c r="L78" s="118"/>
      <c r="M78" s="118"/>
    </row>
    <row r="79" spans="3:13" ht="15" x14ac:dyDescent="0.25">
      <c r="I79" s="287"/>
      <c r="J79" s="118"/>
      <c r="K79" s="118"/>
      <c r="L79" s="118"/>
      <c r="M79" s="118"/>
    </row>
    <row r="80" spans="3:13" ht="15" x14ac:dyDescent="0.25">
      <c r="I80" s="287"/>
      <c r="J80" s="118"/>
      <c r="K80" s="118"/>
      <c r="L80" s="118"/>
      <c r="M80" s="118"/>
    </row>
    <row r="81" spans="9:13" ht="15" x14ac:dyDescent="0.25">
      <c r="I81" s="287"/>
      <c r="J81" s="118"/>
      <c r="K81" s="118"/>
      <c r="L81" s="118"/>
      <c r="M81" s="118"/>
    </row>
    <row r="82" spans="9:13" ht="15" x14ac:dyDescent="0.25">
      <c r="I82" s="287"/>
      <c r="J82" s="118"/>
      <c r="K82" s="118"/>
      <c r="L82" s="118"/>
      <c r="M82" s="118"/>
    </row>
  </sheetData>
  <mergeCells count="1">
    <mergeCell ref="C5:D6"/>
  </mergeCells>
  <phoneticPr fontId="2" type="noConversion"/>
  <pageMargins left="0" right="0" top="0" bottom="0" header="0" footer="0"/>
  <pageSetup scale="85" orientation="portrait" r:id="rId1"/>
  <headerFooter alignWithMargins="0"/>
  <rowBreaks count="1" manualBreakCount="1">
    <brk id="52" min="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68BD42C33C094798276E0049474A3A" ma:contentTypeVersion="9" ma:contentTypeDescription="Create a new document." ma:contentTypeScope="" ma:versionID="9e9e8a7a53824871ffb0b4409dfe2c0b">
  <xsd:schema xmlns:xsd="http://www.w3.org/2001/XMLSchema" xmlns:xs="http://www.w3.org/2001/XMLSchema" xmlns:p="http://schemas.microsoft.com/office/2006/metadata/properties" xmlns:ns3="93d351c6-743f-428d-9f4b-ab0f4de7e296" xmlns:ns4="a86189c1-9f27-4a31-ad94-1be91e5466b6" targetNamespace="http://schemas.microsoft.com/office/2006/metadata/properties" ma:root="true" ma:fieldsID="405eff5f9c254a1a1f90938ac256ef97" ns3:_="" ns4:_="">
    <xsd:import namespace="93d351c6-743f-428d-9f4b-ab0f4de7e296"/>
    <xsd:import namespace="a86189c1-9f27-4a31-ad94-1be91e5466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51c6-743f-428d-9f4b-ab0f4de7e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189c1-9f27-4a31-ad94-1be91e5466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DCED9-D976-46D2-995E-BFC1466DEAE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D174D9-DC05-4855-A26A-E4EF12462312}">
  <ds:schemaRefs>
    <ds:schemaRef ds:uri="http://schemas.microsoft.com/sharepoint/v3/contenttype/forms"/>
  </ds:schemaRefs>
</ds:datastoreItem>
</file>

<file path=customXml/itemProps3.xml><?xml version="1.0" encoding="utf-8"?>
<ds:datastoreItem xmlns:ds="http://schemas.openxmlformats.org/officeDocument/2006/customXml" ds:itemID="{197E3564-93FE-4416-B011-1EBF0EFD4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351c6-743f-428d-9f4b-ab0f4de7e296"/>
    <ds:schemaRef ds:uri="a86189c1-9f27-4a31-ad94-1be91e5466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16</vt:i4>
      </vt:variant>
    </vt:vector>
  </HeadingPairs>
  <TitlesOfParts>
    <vt:vector size="37" baseType="lpstr">
      <vt:lpstr>Índice</vt:lpstr>
      <vt:lpstr>C1</vt:lpstr>
      <vt:lpstr>C2</vt:lpstr>
      <vt:lpstr>C3</vt:lpstr>
      <vt:lpstr>C4</vt:lpstr>
      <vt:lpstr>C5</vt:lpstr>
      <vt:lpstr>C6</vt:lpstr>
      <vt:lpstr>C7</vt:lpstr>
      <vt:lpstr>C8</vt:lpstr>
      <vt:lpstr>C9</vt:lpstr>
      <vt:lpstr>C10</vt:lpstr>
      <vt:lpstr>C11</vt:lpstr>
      <vt:lpstr>C12</vt:lpstr>
      <vt:lpstr>C13</vt:lpstr>
      <vt:lpstr>C14</vt:lpstr>
      <vt:lpstr>C15</vt:lpstr>
      <vt:lpstr>A1</vt:lpstr>
      <vt:lpstr>A2</vt:lpstr>
      <vt:lpstr>A3</vt:lpstr>
      <vt:lpstr>A4</vt:lpstr>
      <vt:lpstr>A5</vt:lpstr>
      <vt:lpstr>'C1'!Área_de_impresión</vt:lpstr>
      <vt:lpstr>'C10'!Área_de_impresión</vt:lpstr>
      <vt:lpstr>'C2'!Área_de_impresión</vt:lpstr>
      <vt:lpstr>'C3'!Área_de_impresión</vt:lpstr>
      <vt:lpstr>'C4'!Área_de_impresión</vt:lpstr>
      <vt:lpstr>'C5'!Área_de_impresión</vt:lpstr>
      <vt:lpstr>'C6'!Área_de_impresión</vt:lpstr>
      <vt:lpstr>'C7'!Área_de_impresión</vt:lpstr>
      <vt:lpstr>'C8'!Área_de_impresión</vt:lpstr>
      <vt:lpstr>'C9'!Área_de_impresión</vt:lpstr>
      <vt:lpstr>Índice!Área_de_impresión</vt:lpstr>
      <vt:lpstr>'C2'!Títulos_a_imprimir</vt:lpstr>
      <vt:lpstr>'C3'!Títulos_a_imprimir</vt:lpstr>
      <vt:lpstr>'C4'!Títulos_a_imprimir</vt:lpstr>
      <vt:lpstr>'C7'!Títulos_a_imprimir</vt:lpstr>
      <vt:lpstr>'C8'!Títulos_a_imprimir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SERNATUR</dc:creator>
  <cp:lastModifiedBy>Melissa Loreto Roco Olivares</cp:lastModifiedBy>
  <cp:lastPrinted>2018-05-29T19:35:09Z</cp:lastPrinted>
  <dcterms:created xsi:type="dcterms:W3CDTF">2007-05-15T17:09:04Z</dcterms:created>
  <dcterms:modified xsi:type="dcterms:W3CDTF">2022-10-03T21:56:47Z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0x010100FA68BD42C33C094798276E0049474A3A</vt:lpwstr>
  </property>
</Properties>
</file>