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rsilva\Desktop\Marybel\2024\Estudio del Gasto (Procesamiento)\Anual y Semestral Turismo Receptivo\"/>
    </mc:Choice>
  </mc:AlternateContent>
  <xr:revisionPtr revIDLastSave="0" documentId="13_ncr:1_{C35D3D4C-48B2-4136-8C2A-7AE1442758D8}" xr6:coauthVersionLast="47" xr6:coauthVersionMax="47" xr10:uidLastSave="{00000000-0000-0000-0000-000000000000}"/>
  <bookViews>
    <workbookView xWindow="-108" yWindow="-108" windowWidth="23256" windowHeight="12456" tabRatio="661" xr2:uid="{00000000-000D-0000-FFFF-FFFF00000000}"/>
  </bookViews>
  <sheets>
    <sheet name="Índice" sheetId="9" r:id="rId1"/>
    <sheet name="C1" sheetId="22" r:id="rId2"/>
    <sheet name="C2" sheetId="23" r:id="rId3"/>
    <sheet name="C3" sheetId="24" r:id="rId4"/>
    <sheet name="C4" sheetId="25" r:id="rId5"/>
    <sheet name="C5" sheetId="2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2" l="1"/>
  <c r="E19" i="22" s="1"/>
  <c r="D15" i="22"/>
</calcChain>
</file>

<file path=xl/sharedStrings.xml><?xml version="1.0" encoding="utf-8"?>
<sst xmlns="http://schemas.openxmlformats.org/spreadsheetml/2006/main" count="243" uniqueCount="65">
  <si>
    <t>CUADRO 1</t>
  </si>
  <si>
    <t>CUADRO 2</t>
  </si>
  <si>
    <t>LLEGADAS DE TURISTAS, PERMANENCIA, GASTO PROMEDIO DIARIO INDIVIDUAL, GASTO TOTAL INDIVIDUAL E INGRESO DE DIVISAS, SEGÚN PAÍS DE RESIDENCIA.</t>
  </si>
  <si>
    <t>CUADRO 3</t>
  </si>
  <si>
    <t>CUADRO 4</t>
  </si>
  <si>
    <t>CUADRO 1. LLEGADAS DE VISITANTES  E INGRESO DE DIVISAS AL PAÍS.</t>
  </si>
  <si>
    <t>TIPOLOGÍA</t>
  </si>
  <si>
    <t>LLEGADAS</t>
  </si>
  <si>
    <t>INGRESO DE DIVISAS (US$)</t>
  </si>
  <si>
    <t>TURISTAS</t>
  </si>
  <si>
    <t>EXCURSIONISTAS</t>
  </si>
  <si>
    <t>TOTAL VISITANTES</t>
  </si>
  <si>
    <t>TRANSPORTE INTERNACIONAL</t>
  </si>
  <si>
    <t>TOTAL</t>
  </si>
  <si>
    <t>CUADRO 2.  LLEGADAS DE TURISTAS, PERMANENCIA, GPDI, GTI E INGRESO DE DIVISAS, SEGÚN PAIS DE RESIDENCIA.</t>
  </si>
  <si>
    <t>PAÍS DE RESIDENCIA</t>
  </si>
  <si>
    <t>PERMANENCIA PROMEDIO (NOCHES)</t>
  </si>
  <si>
    <t>GASTO PROMEDIO DIARIO INDIVIDUAL (US$)</t>
  </si>
  <si>
    <t>GASTO TOTAL INDIVIDUAL (US$)</t>
  </si>
  <si>
    <t>AMÉRICA</t>
  </si>
  <si>
    <t>ARGENTINA</t>
  </si>
  <si>
    <t>BRASIL</t>
  </si>
  <si>
    <t>EE.UU.</t>
  </si>
  <si>
    <t>COLOMBIA</t>
  </si>
  <si>
    <t>EUROPA</t>
  </si>
  <si>
    <t>ESPAÑA</t>
  </si>
  <si>
    <t>O. EUROPA</t>
  </si>
  <si>
    <t>O. MUNDO</t>
  </si>
  <si>
    <t>TOTAL TURISTAS</t>
  </si>
  <si>
    <t>CUADRO 3.  LLEGADAS DE TURISTAS, PERMANENCIA, GPDI, GTI E INGRESO DE DIVISAS, SEGÚN MOTIVO DEL VIAJE.</t>
  </si>
  <si>
    <t>MOTIVO DEL VIAJE</t>
  </si>
  <si>
    <t>PERSONALES</t>
  </si>
  <si>
    <t>VACACIONES</t>
  </si>
  <si>
    <t>VISITA FAMILIARES/AMIGOS</t>
  </si>
  <si>
    <t/>
  </si>
  <si>
    <t>NEGOCIOS</t>
  </si>
  <si>
    <t>MOTIVO DEL VIAJE (AGRUPADO)</t>
  </si>
  <si>
    <t>VISITA FAMILIARES / AMIGOS</t>
  </si>
  <si>
    <t>GASTO PROM. DIARIO INDIVIDUAL (US$)</t>
  </si>
  <si>
    <t>OTROS MOTIVOS</t>
  </si>
  <si>
    <t>ALEMANIA</t>
  </si>
  <si>
    <t>FRANCIA</t>
  </si>
  <si>
    <t>INGLATERRA</t>
  </si>
  <si>
    <t>CUADRO 5.  LLEGADAS DE TURISTAS, PERMANENCIA, GPDI, GTI E INGRESO DE DIVISAS, SEGÚN VÍA DE ENTRADA Y MOTIVO DEL VIAJE (AGRUPADO).</t>
  </si>
  <si>
    <t>VÍA DE ENTRADA AL PAÍS</t>
  </si>
  <si>
    <t>AEROPUERTOS</t>
  </si>
  <si>
    <t>OTROS</t>
  </si>
  <si>
    <t>CUADRO 5</t>
  </si>
  <si>
    <t>LLEGADAS DE TURISTAS, PERMANENCIA, GASTO PROMEDIO DIARIO INDIVIDUAL, GASTO TOTAL INDIVIDUAL E INGRESO DE DIVISAS, SEGÚN VIA DE ENTRADA Y MOTIVO DEL VIAJE.</t>
  </si>
  <si>
    <t>ITALIA</t>
  </si>
  <si>
    <t>PERÚ</t>
  </si>
  <si>
    <t>CANADÁ</t>
  </si>
  <si>
    <t>O. AMÉRICA</t>
  </si>
  <si>
    <t>CUADRO 4.  LLEGADAS DE TURISTAS, PERMANENCIA, GPDI, GTI E INGRESO DE DIVISAS, SEGÚN PAÍS DE RESIDENCIA Y MOTIVO DEL VIAJE (AGRUPADO).</t>
  </si>
  <si>
    <t>Cifras provisorias.</t>
  </si>
  <si>
    <r>
      <rPr>
        <b/>
        <sz val="9"/>
        <color theme="7"/>
        <rFont val="Calibri"/>
        <family val="2"/>
        <scheme val="minor"/>
      </rPr>
      <t>Nota (1):</t>
    </r>
    <r>
      <rPr>
        <sz val="9"/>
        <color theme="7"/>
        <rFont val="Calibri"/>
        <family val="2"/>
        <scheme val="minor"/>
      </rPr>
      <t xml:space="preserve"> Algunas cifras pueden no cuadrar con sus respectivos totales por redondeo de decimales.</t>
    </r>
  </si>
  <si>
    <r>
      <rPr>
        <b/>
        <sz val="9"/>
        <color theme="7"/>
        <rFont val="Calibri"/>
        <family val="2"/>
        <scheme val="minor"/>
      </rPr>
      <t>Nota (2)</t>
    </r>
    <r>
      <rPr>
        <sz val="9"/>
        <color theme="7"/>
        <rFont val="Calibri"/>
        <family val="2"/>
        <scheme val="minor"/>
      </rPr>
      <t>: " Otros Motivos" incorpora los motivos: Estudios, Salud, Conexión y Otros.</t>
    </r>
  </si>
  <si>
    <t>FRONTERAS TERRESTRES</t>
  </si>
  <si>
    <t>LLEGADAS DE VISITANTES E INGRESO DE DIVISAS. TERCER TRIMESTRE.</t>
  </si>
  <si>
    <t>TERCER TRIMESTRE.</t>
  </si>
  <si>
    <t>TERCER TRIMESTRE 2024</t>
  </si>
  <si>
    <r>
      <rPr>
        <b/>
        <sz val="9"/>
        <color theme="7"/>
        <rFont val="Calibri"/>
        <family val="2"/>
        <scheme val="minor"/>
      </rPr>
      <t xml:space="preserve">Nota (2): </t>
    </r>
    <r>
      <rPr>
        <sz val="9"/>
        <color theme="7"/>
        <rFont val="Calibri"/>
        <family val="2"/>
        <scheme val="minor"/>
      </rPr>
      <t xml:space="preserve">Para la estimación de las divisas de excursionistas y transporte internacional, se utilizó como base las proporciones históricas resultantes del Estudio del Turismo Receptivo de los años 2012 al 2019, las que fueron aplicadas al ingreso de divisas estimadas para el segmento “turistas”. </t>
    </r>
  </si>
  <si>
    <t>LLEGADAS DE TURISTAS, PERMANENCIA, GASTO PROMEDIO DIARIO INDIVIDUAL, GASTO TOTAL INDIVIDUAL E INGRESO DE DIVISAS, SEGÚN MOTIVO DEL VIAJE Y PAÍS DE RESIDENCIA.</t>
  </si>
  <si>
    <t>LLEGADAS DE TURISTAS, PERMANENCIA, GASTO PROMEDIO DIARIO INDIVIDUAL, GASTO TOTAL INDIVIDUAL E INGRESO DE DIVISAS, SEGÚN MOTIVO DEL VIAJE.</t>
  </si>
  <si>
    <t>Elaboración: Departamento de Estadísticas, SERNATUR.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</si>
</sst>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22" x14ac:knownFonts="1">
    <font>
      <sz val="11"/>
      <color theme="1"/>
      <name val="Calibri"/>
      <family val="2"/>
      <scheme val="minor"/>
    </font>
    <font>
      <sz val="10"/>
      <color theme="1"/>
      <name val="Calibri"/>
      <family val="2"/>
      <scheme val="minor"/>
    </font>
    <font>
      <u/>
      <sz val="11"/>
      <color theme="10"/>
      <name val="Calibri"/>
      <family val="2"/>
      <scheme val="minor"/>
    </font>
    <font>
      <sz val="10"/>
      <color theme="7"/>
      <name val="Calibri"/>
      <family val="2"/>
      <scheme val="minor"/>
    </font>
    <font>
      <b/>
      <sz val="10"/>
      <color theme="7"/>
      <name val="Calibri"/>
      <family val="2"/>
      <scheme val="minor"/>
    </font>
    <font>
      <sz val="10"/>
      <name val="Arial"/>
      <family val="2"/>
    </font>
    <font>
      <sz val="10"/>
      <name val="Calibri"/>
      <family val="2"/>
      <scheme val="minor"/>
    </font>
    <font>
      <b/>
      <sz val="10"/>
      <name val="Calibri"/>
      <family val="2"/>
      <scheme val="minor"/>
    </font>
    <font>
      <sz val="10"/>
      <color theme="4"/>
      <name val="Calibri"/>
      <family val="2"/>
      <scheme val="minor"/>
    </font>
    <font>
      <b/>
      <sz val="10"/>
      <color theme="4"/>
      <name val="Calibri"/>
      <family val="2"/>
      <scheme val="minor"/>
    </font>
    <font>
      <sz val="11"/>
      <color theme="0" tint="-0.499984740745262"/>
      <name val="Calibri"/>
      <family val="2"/>
      <scheme val="minor"/>
    </font>
    <font>
      <sz val="10"/>
      <color theme="0" tint="-0.499984740745262"/>
      <name val="Calibri"/>
      <family val="2"/>
      <scheme val="minor"/>
    </font>
    <font>
      <b/>
      <sz val="10"/>
      <color theme="0"/>
      <name val="Calibri"/>
      <family val="2"/>
      <scheme val="minor"/>
    </font>
    <font>
      <sz val="10"/>
      <color theme="0"/>
      <name val="Calibri"/>
      <family val="2"/>
      <scheme val="minor"/>
    </font>
    <font>
      <sz val="10"/>
      <name val="Calibri Light"/>
      <family val="2"/>
      <scheme val="major"/>
    </font>
    <font>
      <sz val="9"/>
      <color theme="7"/>
      <name val="Calibri"/>
      <family val="2"/>
      <scheme val="minor"/>
    </font>
    <font>
      <b/>
      <sz val="9"/>
      <color theme="7"/>
      <name val="Calibri"/>
      <family val="2"/>
      <scheme val="minor"/>
    </font>
    <font>
      <sz val="9"/>
      <color theme="1"/>
      <name val="Calibri"/>
      <family val="2"/>
      <scheme val="minor"/>
    </font>
    <font>
      <b/>
      <sz val="9"/>
      <color theme="1"/>
      <name val="Calibri"/>
      <family val="2"/>
      <scheme val="minor"/>
    </font>
    <font>
      <b/>
      <sz val="10"/>
      <color theme="1" tint="0.249977111117893"/>
      <name val="Calibri"/>
      <family val="2"/>
      <scheme val="minor"/>
    </font>
    <font>
      <sz val="11"/>
      <color theme="1"/>
      <name val="Calibri"/>
      <family val="2"/>
      <scheme val="minor"/>
    </font>
    <font>
      <sz val="9"/>
      <color theme="0" tint="-0.499984740745262"/>
      <name val="Calibri"/>
      <family val="2"/>
      <scheme val="minor"/>
    </font>
  </fonts>
  <fills count="6">
    <fill>
      <patternFill patternType="none"/>
    </fill>
    <fill>
      <patternFill patternType="gray125"/>
    </fill>
    <fill>
      <patternFill patternType="solid">
        <fgColor theme="2" tint="-4.9989318521683403E-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theme="6"/>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s>
  <cellStyleXfs count="6">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41" fontId="20" fillId="0" borderId="0" applyFont="0" applyFill="0" applyBorder="0" applyAlignment="0" applyProtection="0"/>
    <xf numFmtId="0" fontId="20" fillId="0" borderId="0"/>
  </cellStyleXfs>
  <cellXfs count="120">
    <xf numFmtId="0" fontId="0" fillId="0" borderId="0" xfId="0"/>
    <xf numFmtId="0" fontId="3" fillId="4" borderId="0" xfId="0" applyFont="1" applyFill="1"/>
    <xf numFmtId="0" fontId="1" fillId="4" borderId="0" xfId="0" applyFont="1" applyFill="1"/>
    <xf numFmtId="0" fontId="4" fillId="4" borderId="0" xfId="0" applyFont="1" applyFill="1"/>
    <xf numFmtId="0" fontId="1" fillId="2" borderId="0" xfId="0" applyFont="1" applyFill="1"/>
    <xf numFmtId="0" fontId="8" fillId="2" borderId="0" xfId="0" applyFont="1" applyFill="1" applyAlignment="1">
      <alignment horizontal="left" vertical="center"/>
    </xf>
    <xf numFmtId="0" fontId="9" fillId="2" borderId="0" xfId="0" applyFont="1" applyFill="1" applyAlignment="1">
      <alignment horizontal="left" vertical="center"/>
    </xf>
    <xf numFmtId="3" fontId="6" fillId="4" borderId="0" xfId="0" applyNumberFormat="1" applyFont="1" applyFill="1"/>
    <xf numFmtId="0" fontId="6" fillId="4" borderId="0" xfId="0" applyFont="1" applyFill="1" applyAlignment="1">
      <alignment wrapText="1"/>
    </xf>
    <xf numFmtId="0" fontId="6" fillId="4" borderId="0" xfId="0" applyFont="1" applyFill="1"/>
    <xf numFmtId="0" fontId="7" fillId="4" borderId="0" xfId="0" applyFont="1" applyFill="1" applyAlignment="1">
      <alignment horizontal="left" vertical="center"/>
    </xf>
    <xf numFmtId="3" fontId="6" fillId="4" borderId="0" xfId="0" applyNumberFormat="1" applyFont="1" applyFill="1" applyAlignment="1">
      <alignment horizontal="left" vertical="center"/>
    </xf>
    <xf numFmtId="164" fontId="6" fillId="4" borderId="0" xfId="0" applyNumberFormat="1" applyFont="1" applyFill="1"/>
    <xf numFmtId="0" fontId="7" fillId="0" borderId="0" xfId="0" applyFont="1" applyAlignment="1">
      <alignment vertical="top" wrapText="1"/>
    </xf>
    <xf numFmtId="0" fontId="6" fillId="4" borderId="0" xfId="0" applyFont="1" applyFill="1" applyAlignment="1">
      <alignment vertical="top" wrapText="1"/>
    </xf>
    <xf numFmtId="164" fontId="3" fillId="4" borderId="0" xfId="0" applyNumberFormat="1" applyFont="1" applyFill="1"/>
    <xf numFmtId="0" fontId="7" fillId="4" borderId="0" xfId="0" applyFont="1" applyFill="1" applyAlignment="1">
      <alignment wrapText="1"/>
    </xf>
    <xf numFmtId="0" fontId="0" fillId="4" borderId="0" xfId="0" applyFill="1"/>
    <xf numFmtId="3" fontId="0" fillId="4" borderId="0" xfId="0" applyNumberFormat="1" applyFill="1"/>
    <xf numFmtId="0" fontId="0" fillId="4" borderId="0" xfId="0" applyFill="1" applyAlignment="1">
      <alignment horizontal="right"/>
    </xf>
    <xf numFmtId="0" fontId="7" fillId="0" borderId="0" xfId="0" applyFont="1" applyAlignment="1">
      <alignment wrapText="1"/>
    </xf>
    <xf numFmtId="3" fontId="7" fillId="4" borderId="0" xfId="0" applyNumberFormat="1" applyFont="1" applyFill="1"/>
    <xf numFmtId="0" fontId="0" fillId="2" borderId="0" xfId="0" applyFill="1"/>
    <xf numFmtId="0" fontId="10" fillId="2" borderId="0" xfId="0" applyFont="1" applyFill="1"/>
    <xf numFmtId="0" fontId="11" fillId="2" borderId="1" xfId="1" applyFont="1" applyFill="1" applyBorder="1" applyAlignment="1"/>
    <xf numFmtId="3" fontId="4" fillId="4" borderId="0" xfId="0" applyNumberFormat="1" applyFont="1" applyFill="1" applyAlignment="1">
      <alignment horizontal="right" vertical="center"/>
    </xf>
    <xf numFmtId="164" fontId="4" fillId="4" borderId="0" xfId="0" applyNumberFormat="1" applyFont="1" applyFill="1" applyAlignment="1">
      <alignment horizontal="right" vertical="center"/>
    </xf>
    <xf numFmtId="3" fontId="3" fillId="4" borderId="0" xfId="0" applyNumberFormat="1" applyFont="1" applyFill="1" applyAlignment="1">
      <alignment horizontal="right" vertical="center"/>
    </xf>
    <xf numFmtId="164" fontId="3" fillId="4" borderId="0" xfId="0" applyNumberFormat="1" applyFont="1" applyFill="1" applyAlignment="1">
      <alignment horizontal="right" vertical="center"/>
    </xf>
    <xf numFmtId="3" fontId="12" fillId="3" borderId="6" xfId="0" applyNumberFormat="1" applyFont="1" applyFill="1" applyBorder="1"/>
    <xf numFmtId="164" fontId="12" fillId="3" borderId="0" xfId="0" applyNumberFormat="1" applyFont="1" applyFill="1"/>
    <xf numFmtId="164" fontId="12" fillId="3" borderId="14" xfId="0" applyNumberFormat="1" applyFont="1" applyFill="1" applyBorder="1"/>
    <xf numFmtId="3" fontId="3" fillId="4" borderId="0" xfId="0" applyNumberFormat="1" applyFont="1" applyFill="1"/>
    <xf numFmtId="0" fontId="12" fillId="3" borderId="15" xfId="0" applyFont="1" applyFill="1" applyBorder="1"/>
    <xf numFmtId="3" fontId="12" fillId="3" borderId="11" xfId="0" applyNumberFormat="1" applyFont="1" applyFill="1" applyBorder="1"/>
    <xf numFmtId="3" fontId="12" fillId="3" borderId="12" xfId="0" applyNumberFormat="1" applyFont="1" applyFill="1" applyBorder="1"/>
    <xf numFmtId="3" fontId="4" fillId="4" borderId="0" xfId="0" applyNumberFormat="1" applyFont="1" applyFill="1"/>
    <xf numFmtId="164" fontId="4" fillId="4" borderId="0" xfId="0" applyNumberFormat="1" applyFont="1" applyFill="1"/>
    <xf numFmtId="0" fontId="12" fillId="3" borderId="7" xfId="0" applyFont="1" applyFill="1" applyBorder="1"/>
    <xf numFmtId="3" fontId="12" fillId="3" borderId="7" xfId="0" applyNumberFormat="1" applyFont="1" applyFill="1" applyBorder="1"/>
    <xf numFmtId="0" fontId="4" fillId="4" borderId="0" xfId="0" applyFont="1" applyFill="1" applyAlignment="1">
      <alignment vertical="center" wrapText="1"/>
    </xf>
    <xf numFmtId="0" fontId="13" fillId="3" borderId="11" xfId="0" applyFont="1" applyFill="1" applyBorder="1"/>
    <xf numFmtId="0" fontId="12" fillId="3" borderId="12" xfId="0" applyFont="1" applyFill="1" applyBorder="1"/>
    <xf numFmtId="0" fontId="13" fillId="3" borderId="6" xfId="0" applyFont="1" applyFill="1" applyBorder="1"/>
    <xf numFmtId="0" fontId="7" fillId="2" borderId="0" xfId="1" applyFont="1" applyFill="1"/>
    <xf numFmtId="0" fontId="11" fillId="2" borderId="0" xfId="0" applyFont="1" applyFill="1"/>
    <xf numFmtId="0" fontId="4" fillId="4" borderId="0" xfId="0" applyFont="1" applyFill="1" applyAlignment="1">
      <alignment vertical="center"/>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0" xfId="0" applyFont="1" applyFill="1"/>
    <xf numFmtId="0" fontId="15" fillId="4" borderId="0" xfId="0" applyFont="1" applyFill="1"/>
    <xf numFmtId="0" fontId="16" fillId="4" borderId="0" xfId="0" applyFont="1" applyFill="1"/>
    <xf numFmtId="3" fontId="14" fillId="4" borderId="0" xfId="0" applyNumberFormat="1" applyFont="1" applyFill="1" applyAlignment="1">
      <alignment horizontal="right"/>
    </xf>
    <xf numFmtId="0" fontId="3" fillId="4" borderId="6" xfId="0" applyFont="1" applyFill="1" applyBorder="1" applyAlignment="1">
      <alignment horizontal="right"/>
    </xf>
    <xf numFmtId="0" fontId="3" fillId="4" borderId="7" xfId="0" applyFont="1" applyFill="1" applyBorder="1" applyAlignment="1">
      <alignment horizontal="right"/>
    </xf>
    <xf numFmtId="3" fontId="3" fillId="4" borderId="7" xfId="0" applyNumberFormat="1" applyFont="1" applyFill="1" applyBorder="1" applyAlignment="1">
      <alignment horizontal="right"/>
    </xf>
    <xf numFmtId="3" fontId="12" fillId="3" borderId="11" xfId="0" applyNumberFormat="1" applyFont="1" applyFill="1" applyBorder="1" applyAlignment="1">
      <alignment horizontal="right"/>
    </xf>
    <xf numFmtId="3" fontId="12" fillId="3" borderId="12" xfId="0" applyNumberFormat="1" applyFont="1" applyFill="1" applyBorder="1" applyAlignment="1">
      <alignment horizontal="right"/>
    </xf>
    <xf numFmtId="0" fontId="3" fillId="4" borderId="0" xfId="0" applyFont="1" applyFill="1" applyAlignment="1">
      <alignment horizontal="center"/>
    </xf>
    <xf numFmtId="0" fontId="17" fillId="4" borderId="0" xfId="0" applyFont="1" applyFill="1"/>
    <xf numFmtId="0" fontId="18" fillId="4" borderId="0" xfId="0" applyFont="1" applyFill="1"/>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 xfId="0" applyFont="1" applyFill="1" applyBorder="1" applyAlignment="1">
      <alignment horizontal="center" vertical="center" wrapText="1"/>
    </xf>
    <xf numFmtId="1" fontId="7" fillId="4" borderId="0" xfId="0" applyNumberFormat="1" applyFont="1" applyFill="1" applyAlignment="1">
      <alignment horizontal="center" vertical="center" wrapText="1"/>
    </xf>
    <xf numFmtId="0" fontId="7" fillId="4" borderId="0" xfId="0" applyFont="1" applyFill="1" applyAlignment="1">
      <alignment horizontal="center" vertical="center" wrapText="1"/>
    </xf>
    <xf numFmtId="3" fontId="1" fillId="4" borderId="0" xfId="0" applyNumberFormat="1" applyFont="1" applyFill="1"/>
    <xf numFmtId="0" fontId="13" fillId="3" borderId="8" xfId="0" applyFont="1" applyFill="1" applyBorder="1"/>
    <xf numFmtId="0" fontId="13" fillId="3" borderId="3" xfId="0" applyFont="1" applyFill="1" applyBorder="1"/>
    <xf numFmtId="0" fontId="14" fillId="0" borderId="0" xfId="0" applyFont="1"/>
    <xf numFmtId="0" fontId="12" fillId="3" borderId="10" xfId="0" applyFont="1" applyFill="1" applyBorder="1"/>
    <xf numFmtId="3" fontId="12" fillId="3" borderId="8" xfId="0" applyNumberFormat="1" applyFont="1" applyFill="1" applyBorder="1"/>
    <xf numFmtId="164" fontId="12" fillId="3" borderId="9" xfId="0" applyNumberFormat="1" applyFont="1" applyFill="1" applyBorder="1"/>
    <xf numFmtId="3" fontId="12" fillId="3" borderId="10" xfId="0" applyNumberFormat="1" applyFont="1" applyFill="1" applyBorder="1"/>
    <xf numFmtId="0" fontId="12" fillId="3" borderId="4" xfId="0" applyFont="1" applyFill="1" applyBorder="1"/>
    <xf numFmtId="3" fontId="12" fillId="3" borderId="3" xfId="0" applyNumberFormat="1" applyFont="1" applyFill="1" applyBorder="1"/>
    <xf numFmtId="164" fontId="12" fillId="3" borderId="13" xfId="0" applyNumberFormat="1" applyFont="1" applyFill="1" applyBorder="1"/>
    <xf numFmtId="3" fontId="12" fillId="3" borderId="4" xfId="0" applyNumberFormat="1" applyFont="1" applyFill="1" applyBorder="1"/>
    <xf numFmtId="0" fontId="4" fillId="0" borderId="0" xfId="0" applyFont="1"/>
    <xf numFmtId="0" fontId="4" fillId="0" borderId="0" xfId="0" applyFont="1" applyAlignment="1">
      <alignment vertical="center"/>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4" borderId="0" xfId="0" applyFont="1" applyFill="1" applyAlignment="1">
      <alignment horizontal="left"/>
    </xf>
    <xf numFmtId="0" fontId="4" fillId="4" borderId="0" xfId="0" applyFont="1" applyFill="1" applyAlignment="1">
      <alignment horizontal="center" vertical="center" wrapText="1"/>
    </xf>
    <xf numFmtId="3" fontId="12" fillId="3" borderId="0" xfId="0" applyNumberFormat="1" applyFont="1" applyFill="1"/>
    <xf numFmtId="41" fontId="0" fillId="4" borderId="0" xfId="4" applyFont="1" applyFill="1"/>
    <xf numFmtId="3" fontId="19" fillId="4" borderId="0" xfId="0" applyNumberFormat="1" applyFont="1" applyFill="1" applyAlignment="1">
      <alignment horizontal="right"/>
    </xf>
    <xf numFmtId="164" fontId="19" fillId="4" borderId="0" xfId="0" applyNumberFormat="1" applyFont="1" applyFill="1" applyAlignment="1">
      <alignment horizontal="right"/>
    </xf>
    <xf numFmtId="3" fontId="6" fillId="4" borderId="0" xfId="0" applyNumberFormat="1" applyFont="1" applyFill="1" applyAlignment="1">
      <alignment horizontal="right"/>
    </xf>
    <xf numFmtId="3" fontId="12" fillId="3" borderId="6" xfId="0" applyNumberFormat="1" applyFont="1" applyFill="1" applyBorder="1" applyAlignment="1">
      <alignment horizontal="right"/>
    </xf>
    <xf numFmtId="164" fontId="12" fillId="3" borderId="0" xfId="0" applyNumberFormat="1" applyFont="1" applyFill="1" applyAlignment="1">
      <alignment horizontal="right"/>
    </xf>
    <xf numFmtId="3" fontId="12" fillId="3" borderId="0" xfId="0" applyNumberFormat="1" applyFont="1" applyFill="1" applyAlignment="1">
      <alignment horizontal="right"/>
    </xf>
    <xf numFmtId="3" fontId="4" fillId="4" borderId="0" xfId="0" applyNumberFormat="1" applyFont="1" applyFill="1" applyAlignment="1">
      <alignment horizontal="right"/>
    </xf>
    <xf numFmtId="164" fontId="4" fillId="4" borderId="0" xfId="0" applyNumberFormat="1" applyFont="1" applyFill="1" applyAlignment="1">
      <alignment horizontal="right"/>
    </xf>
    <xf numFmtId="3" fontId="3" fillId="4" borderId="0" xfId="0" applyNumberFormat="1" applyFont="1" applyFill="1" applyAlignment="1">
      <alignment horizontal="right"/>
    </xf>
    <xf numFmtId="164" fontId="3" fillId="4" borderId="0" xfId="0" applyNumberFormat="1" applyFont="1" applyFill="1" applyAlignment="1">
      <alignment horizontal="right"/>
    </xf>
    <xf numFmtId="0" fontId="15" fillId="4" borderId="0" xfId="5" applyFont="1" applyFill="1"/>
    <xf numFmtId="0" fontId="16" fillId="4" borderId="0" xfId="5" applyFont="1" applyFill="1"/>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5" fillId="4" borderId="0" xfId="0" applyFont="1" applyFill="1" applyAlignment="1">
      <alignment horizontal="left" wrapText="1"/>
    </xf>
    <xf numFmtId="0" fontId="12" fillId="3" borderId="13" xfId="0" applyFont="1" applyFill="1" applyBorder="1" applyAlignment="1">
      <alignment horizontal="left" vertical="center" wrapText="1"/>
    </xf>
    <xf numFmtId="0" fontId="13" fillId="3" borderId="0" xfId="0" applyFont="1" applyFill="1" applyAlignment="1">
      <alignment horizontal="left"/>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15" xfId="0" applyFont="1" applyFill="1" applyBorder="1" applyAlignment="1">
      <alignment horizontal="center"/>
    </xf>
    <xf numFmtId="1" fontId="12" fillId="3" borderId="5" xfId="0" applyNumberFormat="1" applyFont="1" applyFill="1" applyBorder="1" applyAlignment="1">
      <alignment horizontal="center" vertical="center" wrapText="1"/>
    </xf>
    <xf numFmtId="1" fontId="12" fillId="3" borderId="15" xfId="0" applyNumberFormat="1" applyFont="1" applyFill="1" applyBorder="1" applyAlignment="1">
      <alignment horizontal="center" vertical="center" wrapText="1"/>
    </xf>
    <xf numFmtId="0" fontId="13" fillId="3" borderId="15" xfId="0" applyFont="1" applyFill="1" applyBorder="1"/>
    <xf numFmtId="0" fontId="3" fillId="4" borderId="0" xfId="0" applyFont="1" applyFill="1" applyAlignment="1">
      <alignment horizontal="left" vertical="center" wrapText="1"/>
    </xf>
    <xf numFmtId="0" fontId="4" fillId="4" borderId="0" xfId="0" applyFont="1" applyFill="1" applyAlignment="1">
      <alignment horizontal="left" vertical="center" wrapText="1"/>
    </xf>
    <xf numFmtId="1" fontId="12" fillId="3" borderId="13" xfId="0" applyNumberFormat="1" applyFont="1" applyFill="1" applyBorder="1" applyAlignment="1">
      <alignment horizontal="left" vertical="center" wrapText="1"/>
    </xf>
    <xf numFmtId="0" fontId="21" fillId="5" borderId="0" xfId="3" applyFont="1" applyFill="1" applyAlignment="1">
      <alignment horizontal="left"/>
    </xf>
  </cellXfs>
  <cellStyles count="6">
    <cellStyle name="Hipervínculo" xfId="1" builtinId="8"/>
    <cellStyle name="Hipervínculo 2" xfId="3" xr:uid="{87B980CA-8925-4A0D-AA5C-4907EA2B185A}"/>
    <cellStyle name="Millares [0]" xfId="4" builtinId="6"/>
    <cellStyle name="Normal" xfId="0" builtinId="0"/>
    <cellStyle name="Normal 2" xfId="2" xr:uid="{1A7E65D4-E5FB-4EDD-B6B4-01DFF742DB0F}"/>
    <cellStyle name="Normal 6" xfId="5" xr:uid="{76674D0E-3FC5-46DD-BF79-9A6D3E4D4734}"/>
  </cellStyles>
  <dxfs count="0"/>
  <tableStyles count="0" defaultTableStyle="TableStyleMedium2" defaultPivotStyle="PivotStyleLight16"/>
  <colors>
    <mruColors>
      <color rgb="FF38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16511</xdr:colOff>
      <xdr:row>26</xdr:row>
      <xdr:rowOff>153828</xdr:rowOff>
    </xdr:from>
    <xdr:to>
      <xdr:col>16</xdr:col>
      <xdr:colOff>542192</xdr:colOff>
      <xdr:row>31</xdr:row>
      <xdr:rowOff>85248</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6511" y="5436540"/>
          <a:ext cx="13018085" cy="774016"/>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100">
            <a:latin typeface="+mn-lt"/>
          </a:endParaRPr>
        </a:p>
      </xdr:txBody>
    </xdr:sp>
    <xdr:clientData/>
  </xdr:twoCellAnchor>
  <xdr:twoCellAnchor>
    <xdr:from>
      <xdr:col>0</xdr:col>
      <xdr:colOff>0</xdr:colOff>
      <xdr:row>26</xdr:row>
      <xdr:rowOff>69850</xdr:rowOff>
    </xdr:from>
    <xdr:to>
      <xdr:col>2</xdr:col>
      <xdr:colOff>354055</xdr:colOff>
      <xdr:row>26</xdr:row>
      <xdr:rowOff>156200</xdr:rowOff>
    </xdr:to>
    <xdr:grpSp>
      <xdr:nvGrpSpPr>
        <xdr:cNvPr id="15" name="Agrupar 12">
          <a:extLst>
            <a:ext uri="{FF2B5EF4-FFF2-40B4-BE49-F238E27FC236}">
              <a16:creationId xmlns:a16="http://schemas.microsoft.com/office/drawing/2014/main" id="{00000000-0008-0000-0000-00000F000000}"/>
            </a:ext>
          </a:extLst>
        </xdr:cNvPr>
        <xdr:cNvGrpSpPr/>
      </xdr:nvGrpSpPr>
      <xdr:grpSpPr>
        <a:xfrm>
          <a:off x="0" y="5270500"/>
          <a:ext cx="1916155" cy="86350"/>
          <a:chOff x="-855581" y="7329875"/>
          <a:chExt cx="3019627" cy="127007"/>
        </a:xfrm>
      </xdr:grpSpPr>
      <xdr:sp macro="" textlink="">
        <xdr:nvSpPr>
          <xdr:cNvPr id="16" name="Rectángulo 15">
            <a:extLst>
              <a:ext uri="{FF2B5EF4-FFF2-40B4-BE49-F238E27FC236}">
                <a16:creationId xmlns:a16="http://schemas.microsoft.com/office/drawing/2014/main" id="{00000000-0008-0000-0000-000010000000}"/>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7" name="Rectángulo 16">
            <a:extLst>
              <a:ext uri="{FF2B5EF4-FFF2-40B4-BE49-F238E27FC236}">
                <a16:creationId xmlns:a16="http://schemas.microsoft.com/office/drawing/2014/main" id="{00000000-0008-0000-0000-000011000000}"/>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8" name="Rectángulo 17">
            <a:extLst>
              <a:ext uri="{FF2B5EF4-FFF2-40B4-BE49-F238E27FC236}">
                <a16:creationId xmlns:a16="http://schemas.microsoft.com/office/drawing/2014/main" id="{00000000-0008-0000-0000-000012000000}"/>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9" name="Rectángulo 18">
            <a:extLst>
              <a:ext uri="{FF2B5EF4-FFF2-40B4-BE49-F238E27FC236}">
                <a16:creationId xmlns:a16="http://schemas.microsoft.com/office/drawing/2014/main" id="{00000000-0008-0000-0000-000013000000}"/>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20" name="Rectángulo 19">
            <a:extLst>
              <a:ext uri="{FF2B5EF4-FFF2-40B4-BE49-F238E27FC236}">
                <a16:creationId xmlns:a16="http://schemas.microsoft.com/office/drawing/2014/main" id="{00000000-0008-0000-0000-000014000000}"/>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9</xdr:col>
      <xdr:colOff>778782</xdr:colOff>
      <xdr:row>27</xdr:row>
      <xdr:rowOff>34118</xdr:rowOff>
    </xdr:from>
    <xdr:to>
      <xdr:col>16</xdr:col>
      <xdr:colOff>133715</xdr:colOff>
      <xdr:row>30</xdr:row>
      <xdr:rowOff>65382</xdr:rowOff>
    </xdr:to>
    <xdr:sp macro="" textlink="">
      <xdr:nvSpPr>
        <xdr:cNvPr id="21" name="CuadroTexto 30">
          <a:extLst>
            <a:ext uri="{FF2B5EF4-FFF2-40B4-BE49-F238E27FC236}">
              <a16:creationId xmlns:a16="http://schemas.microsoft.com/office/drawing/2014/main" id="{00000000-0008-0000-0000-000015000000}"/>
            </a:ext>
          </a:extLst>
        </xdr:cNvPr>
        <xdr:cNvSpPr txBox="1"/>
      </xdr:nvSpPr>
      <xdr:spPr>
        <a:xfrm>
          <a:off x="7834609" y="5485349"/>
          <a:ext cx="4791510" cy="536821"/>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xdr:from>
      <xdr:col>0</xdr:col>
      <xdr:colOff>0</xdr:colOff>
      <xdr:row>0</xdr:row>
      <xdr:rowOff>0</xdr:rowOff>
    </xdr:from>
    <xdr:to>
      <xdr:col>15</xdr:col>
      <xdr:colOff>281940</xdr:colOff>
      <xdr:row>4</xdr:row>
      <xdr:rowOff>10125</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0" y="0"/>
          <a:ext cx="12021503" cy="12960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500757</xdr:colOff>
      <xdr:row>0</xdr:row>
      <xdr:rowOff>113554</xdr:rowOff>
    </xdr:from>
    <xdr:to>
      <xdr:col>12</xdr:col>
      <xdr:colOff>428625</xdr:colOff>
      <xdr:row>3</xdr:row>
      <xdr:rowOff>259977</xdr:rowOff>
    </xdr:to>
    <xdr:sp macro="" textlink="">
      <xdr:nvSpPr>
        <xdr:cNvPr id="31" name="CuadroTexto 13">
          <a:extLst>
            <a:ext uri="{FF2B5EF4-FFF2-40B4-BE49-F238E27FC236}">
              <a16:creationId xmlns:a16="http://schemas.microsoft.com/office/drawing/2014/main" id="{00000000-0008-0000-0000-00001F000000}"/>
            </a:ext>
          </a:extLst>
        </xdr:cNvPr>
        <xdr:cNvSpPr txBox="1"/>
      </xdr:nvSpPr>
      <xdr:spPr>
        <a:xfrm>
          <a:off x="1289651" y="113554"/>
          <a:ext cx="8551915" cy="11415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mn-lt"/>
              <a:ea typeface="Verdana" panose="020B0604030504040204" pitchFamily="34" charset="0"/>
            </a:rPr>
            <a:t>TURISMO RECEPTIVO</a:t>
          </a:r>
        </a:p>
        <a:p>
          <a:pPr>
            <a:lnSpc>
              <a:spcPct val="80000"/>
            </a:lnSpc>
          </a:pPr>
          <a:r>
            <a:rPr lang="es-ES" sz="1800">
              <a:solidFill>
                <a:schemeClr val="bg1"/>
              </a:solidFill>
              <a:latin typeface="+mn-lt"/>
              <a:ea typeface="Verdana" panose="020B0604030504040204" pitchFamily="34" charset="0"/>
            </a:rPr>
            <a:t>TERCER TRIMESTRE,</a:t>
          </a:r>
          <a:r>
            <a:rPr lang="es-ES" sz="1800" baseline="0">
              <a:solidFill>
                <a:schemeClr val="bg1"/>
              </a:solidFill>
              <a:latin typeface="+mn-lt"/>
              <a:ea typeface="Verdana" panose="020B0604030504040204" pitchFamily="34" charset="0"/>
            </a:rPr>
            <a:t> </a:t>
          </a:r>
          <a:r>
            <a:rPr lang="es-ES" sz="1800">
              <a:solidFill>
                <a:schemeClr val="bg1"/>
              </a:solidFill>
              <a:latin typeface="+mn-lt"/>
              <a:ea typeface="Verdana" panose="020B0604030504040204" pitchFamily="34" charset="0"/>
            </a:rPr>
            <a:t>AÑO</a:t>
          </a:r>
          <a:r>
            <a:rPr lang="es-ES" sz="1800" baseline="0">
              <a:solidFill>
                <a:schemeClr val="bg1"/>
              </a:solidFill>
              <a:latin typeface="+mn-lt"/>
              <a:ea typeface="Verdana" panose="020B0604030504040204" pitchFamily="34" charset="0"/>
            </a:rPr>
            <a:t> 2024</a:t>
          </a:r>
          <a:endParaRPr lang="es-ES" sz="1800">
            <a:solidFill>
              <a:schemeClr val="bg1"/>
            </a:solidFill>
            <a:latin typeface="+mn-lt"/>
            <a:ea typeface="Verdana" panose="020B0604030504040204" pitchFamily="34" charset="0"/>
          </a:endParaRPr>
        </a:p>
        <a:p>
          <a:pPr>
            <a:lnSpc>
              <a:spcPct val="80000"/>
            </a:lnSpc>
          </a:pPr>
          <a:endParaRPr lang="es-ES" sz="2400">
            <a:solidFill>
              <a:schemeClr val="bg1"/>
            </a:solidFill>
            <a:latin typeface="+mj-lt"/>
          </a:endParaRPr>
        </a:p>
      </xdr:txBody>
    </xdr:sp>
    <xdr:clientData/>
  </xdr:twoCellAnchor>
  <xdr:twoCellAnchor>
    <xdr:from>
      <xdr:col>2</xdr:col>
      <xdr:colOff>355723</xdr:colOff>
      <xdr:row>26</xdr:row>
      <xdr:rowOff>72394</xdr:rowOff>
    </xdr:from>
    <xdr:to>
      <xdr:col>16</xdr:col>
      <xdr:colOff>543798</xdr:colOff>
      <xdr:row>26</xdr:row>
      <xdr:rowOff>153919</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rot="5400000" flipH="1">
          <a:off x="7439181" y="-160390"/>
          <a:ext cx="81525" cy="11112517"/>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editAs="oneCell">
    <xdr:from>
      <xdr:col>0</xdr:col>
      <xdr:colOff>0</xdr:colOff>
      <xdr:row>27</xdr:row>
      <xdr:rowOff>28575</xdr:rowOff>
    </xdr:from>
    <xdr:to>
      <xdr:col>2</xdr:col>
      <xdr:colOff>321887</xdr:colOff>
      <xdr:row>31</xdr:row>
      <xdr:rowOff>58058</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0" y="3870325"/>
          <a:ext cx="1914467" cy="673373"/>
        </a:xfrm>
        <a:prstGeom prst="rect">
          <a:avLst/>
        </a:prstGeom>
      </xdr:spPr>
    </xdr:pic>
    <xdr:clientData/>
  </xdr:twoCellAnchor>
  <xdr:twoCellAnchor>
    <xdr:from>
      <xdr:col>0</xdr:col>
      <xdr:colOff>316230</xdr:colOff>
      <xdr:row>6</xdr:row>
      <xdr:rowOff>76200</xdr:rowOff>
    </xdr:from>
    <xdr:to>
      <xdr:col>5</xdr:col>
      <xdr:colOff>488949</xdr:colOff>
      <xdr:row>9</xdr:row>
      <xdr:rowOff>137160</xdr:rowOff>
    </xdr:to>
    <xdr:sp macro="" textlink="">
      <xdr:nvSpPr>
        <xdr:cNvPr id="25" name="Título 1">
          <a:extLst>
            <a:ext uri="{FF2B5EF4-FFF2-40B4-BE49-F238E27FC236}">
              <a16:creationId xmlns:a16="http://schemas.microsoft.com/office/drawing/2014/main" id="{00000000-0008-0000-0000-000019000000}"/>
            </a:ext>
          </a:extLst>
        </xdr:cNvPr>
        <xdr:cNvSpPr txBox="1">
          <a:spLocks/>
        </xdr:cNvSpPr>
      </xdr:nvSpPr>
      <xdr:spPr>
        <a:xfrm>
          <a:off x="316230" y="1127760"/>
          <a:ext cx="4097019" cy="41148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2</xdr:col>
      <xdr:colOff>430531</xdr:colOff>
      <xdr:row>27</xdr:row>
      <xdr:rowOff>2126</xdr:rowOff>
    </xdr:from>
    <xdr:to>
      <xdr:col>6</xdr:col>
      <xdr:colOff>262988</xdr:colOff>
      <xdr:row>30</xdr:row>
      <xdr:rowOff>81015</xdr:rowOff>
    </xdr:to>
    <xdr:sp macro="" textlink="">
      <xdr:nvSpPr>
        <xdr:cNvPr id="26" name="CuadroTexto 9">
          <a:extLst>
            <a:ext uri="{FF2B5EF4-FFF2-40B4-BE49-F238E27FC236}">
              <a16:creationId xmlns:a16="http://schemas.microsoft.com/office/drawing/2014/main" id="{00000000-0008-0000-0000-00001A000000}"/>
            </a:ext>
          </a:extLst>
        </xdr:cNvPr>
        <xdr:cNvSpPr txBox="1"/>
      </xdr:nvSpPr>
      <xdr:spPr>
        <a:xfrm>
          <a:off x="1992631" y="4955126"/>
          <a:ext cx="2956657"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SUBSECRETARÍA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Territorios</a:t>
          </a:r>
          <a:endParaRPr lang="es-ES" sz="800">
            <a:solidFill>
              <a:schemeClr val="bg1"/>
            </a:solidFill>
          </a:endParaRPr>
        </a:p>
        <a:p>
          <a:r>
            <a:rPr lang="es-ES" sz="800" i="1">
              <a:solidFill>
                <a:schemeClr val="bg1"/>
              </a:solidFill>
            </a:rPr>
            <a:t>http://www.subturismo.gob.cl</a:t>
          </a:r>
        </a:p>
      </xdr:txBody>
    </xdr:sp>
    <xdr:clientData/>
  </xdr:twoCellAnchor>
  <xdr:twoCellAnchor>
    <xdr:from>
      <xdr:col>0</xdr:col>
      <xdr:colOff>0</xdr:colOff>
      <xdr:row>0</xdr:row>
      <xdr:rowOff>179013</xdr:rowOff>
    </xdr:from>
    <xdr:to>
      <xdr:col>1</xdr:col>
      <xdr:colOff>296451</xdr:colOff>
      <xdr:row>4</xdr:row>
      <xdr:rowOff>26895</xdr:rowOff>
    </xdr:to>
    <xdr:sp macro="" textlink="">
      <xdr:nvSpPr>
        <xdr:cNvPr id="2" name="CuadroTexto 12">
          <a:extLst>
            <a:ext uri="{FF2B5EF4-FFF2-40B4-BE49-F238E27FC236}">
              <a16:creationId xmlns:a16="http://schemas.microsoft.com/office/drawing/2014/main" id="{B89496E1-32EE-4011-B86D-BC5A63F8A244}"/>
            </a:ext>
          </a:extLst>
        </xdr:cNvPr>
        <xdr:cNvSpPr txBox="1"/>
      </xdr:nvSpPr>
      <xdr:spPr>
        <a:xfrm>
          <a:off x="0" y="179013"/>
          <a:ext cx="1085345" cy="1174658"/>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5400" b="1" kern="1200">
              <a:solidFill>
                <a:schemeClr val="bg1"/>
              </a:solidFill>
              <a:latin typeface="+mn-lt"/>
              <a:ea typeface="+mn-ea"/>
              <a:cs typeface="+mn-cs"/>
            </a:rPr>
            <a:t>20</a:t>
          </a:r>
        </a:p>
        <a:p>
          <a:pPr marL="0" indent="0" algn="r" defTabSz="457200" rtl="0" eaLnBrk="1" latinLnBrk="0" hangingPunct="1">
            <a:lnSpc>
              <a:spcPct val="60000"/>
            </a:lnSpc>
          </a:pPr>
          <a:r>
            <a:rPr lang="es-ES" sz="5400" b="1" kern="1200">
              <a:solidFill>
                <a:schemeClr val="bg1"/>
              </a:solidFill>
              <a:latin typeface="+mn-lt"/>
              <a:ea typeface="+mn-ea"/>
              <a:cs typeface="+mn-cs"/>
            </a:rPr>
            <a:t>24</a:t>
          </a:r>
        </a:p>
      </xdr:txBody>
    </xdr:sp>
    <xdr:clientData/>
  </xdr:twoCellAnchor>
  <xdr:twoCellAnchor>
    <xdr:from>
      <xdr:col>1</xdr:col>
      <xdr:colOff>392907</xdr:colOff>
      <xdr:row>0</xdr:row>
      <xdr:rowOff>107157</xdr:rowOff>
    </xdr:from>
    <xdr:to>
      <xdr:col>1</xdr:col>
      <xdr:colOff>404337</xdr:colOff>
      <xdr:row>3</xdr:row>
      <xdr:rowOff>63538</xdr:rowOff>
    </xdr:to>
    <xdr:cxnSp macro="">
      <xdr:nvCxnSpPr>
        <xdr:cNvPr id="4" name="Conector recto 3">
          <a:extLst>
            <a:ext uri="{FF2B5EF4-FFF2-40B4-BE49-F238E27FC236}">
              <a16:creationId xmlns:a16="http://schemas.microsoft.com/office/drawing/2014/main" id="{DE7983FF-268D-4580-9CFC-6982091366B7}"/>
            </a:ext>
          </a:extLst>
        </xdr:cNvPr>
        <xdr:cNvCxnSpPr/>
      </xdr:nvCxnSpPr>
      <xdr:spPr>
        <a:xfrm flipH="1">
          <a:off x="1178720" y="107157"/>
          <a:ext cx="11430" cy="920787"/>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311469</xdr:colOff>
      <xdr:row>0</xdr:row>
      <xdr:rowOff>0</xdr:rowOff>
    </xdr:from>
    <xdr:to>
      <xdr:col>16</xdr:col>
      <xdr:colOff>725787</xdr:colOff>
      <xdr:row>4</xdr:row>
      <xdr:rowOff>7620</xdr:rowOff>
    </xdr:to>
    <xdr:pic>
      <xdr:nvPicPr>
        <xdr:cNvPr id="5" name="Imagen 4">
          <a:extLst>
            <a:ext uri="{FF2B5EF4-FFF2-40B4-BE49-F238E27FC236}">
              <a16:creationId xmlns:a16="http://schemas.microsoft.com/office/drawing/2014/main" id="{9C63463D-919B-4A20-BD1A-CB82FD7BC5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46169" y="0"/>
          <a:ext cx="1984038" cy="1318260"/>
        </a:xfrm>
        <a:prstGeom prst="rect">
          <a:avLst/>
        </a:prstGeom>
      </xdr:spPr>
    </xdr:pic>
    <xdr:clientData/>
  </xdr:twoCellAnchor>
  <xdr:twoCellAnchor>
    <xdr:from>
      <xdr:col>0</xdr:col>
      <xdr:colOff>322729</xdr:colOff>
      <xdr:row>6</xdr:row>
      <xdr:rowOff>125505</xdr:rowOff>
    </xdr:from>
    <xdr:to>
      <xdr:col>0</xdr:col>
      <xdr:colOff>322729</xdr:colOff>
      <xdr:row>9</xdr:row>
      <xdr:rowOff>77150</xdr:rowOff>
    </xdr:to>
    <xdr:cxnSp macro="">
      <xdr:nvCxnSpPr>
        <xdr:cNvPr id="6" name="Conector recto 5">
          <a:extLst>
            <a:ext uri="{FF2B5EF4-FFF2-40B4-BE49-F238E27FC236}">
              <a16:creationId xmlns:a16="http://schemas.microsoft.com/office/drawing/2014/main" id="{6C512641-D186-4B9A-9EBD-A6590F1B2067}"/>
            </a:ext>
          </a:extLst>
        </xdr:cNvPr>
        <xdr:cNvCxnSpPr/>
      </xdr:nvCxnSpPr>
      <xdr:spPr>
        <a:xfrm>
          <a:off x="322729" y="1828799"/>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2A679860-8559-46B7-8A1C-F49D963EF507}"/>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E5B64896-F699-41BC-B7F3-02D5E7A69FE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7653DCBE-4751-4A59-8B93-E6CC773FB82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3011A8E7-6581-4ECA-B9C2-76612406BFF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86413CE8-6ADB-418A-9DB6-8E51039C016A}"/>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theme/theme1.xml><?xml version="1.0" encoding="utf-8"?>
<a:theme xmlns:a="http://schemas.openxmlformats.org/drawingml/2006/main" name="Tema de Office">
  <a:themeElements>
    <a:clrScheme name="COLORES OSCUROS KOSTING">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I26"/>
  <sheetViews>
    <sheetView showGridLines="0" tabSelected="1" zoomScale="80" zoomScaleNormal="80" workbookViewId="0">
      <selection activeCell="Q19" sqref="Q19"/>
    </sheetView>
  </sheetViews>
  <sheetFormatPr baseColWidth="10" defaultColWidth="11.44140625" defaultRowHeight="13.8" x14ac:dyDescent="0.3"/>
  <cols>
    <col min="1" max="11" width="11.44140625" style="4"/>
    <col min="12" max="12" width="10.6640625" style="4" customWidth="1"/>
    <col min="13" max="16384" width="11.44140625" style="4"/>
  </cols>
  <sheetData>
    <row r="1" spans="1:9" ht="25.95" customHeight="1" x14ac:dyDescent="0.3"/>
    <row r="2" spans="1:9" ht="25.95" customHeight="1" x14ac:dyDescent="0.3">
      <c r="E2" s="5"/>
    </row>
    <row r="3" spans="1:9" ht="25.95" customHeight="1" x14ac:dyDescent="0.3">
      <c r="E3" s="5"/>
    </row>
    <row r="4" spans="1:9" ht="25.95" customHeight="1" x14ac:dyDescent="0.3">
      <c r="E4" s="6"/>
    </row>
    <row r="5" spans="1:9" ht="15" customHeight="1" x14ac:dyDescent="0.3"/>
    <row r="6" spans="1:9" ht="15" customHeight="1" x14ac:dyDescent="0.3"/>
    <row r="7" spans="1:9" ht="15" customHeight="1" x14ac:dyDescent="0.3">
      <c r="A7" s="22"/>
      <c r="B7" s="22"/>
      <c r="C7" s="23"/>
      <c r="D7" s="22"/>
      <c r="E7" s="22"/>
      <c r="F7" s="22"/>
      <c r="G7" s="22"/>
      <c r="H7" s="22"/>
      <c r="I7" s="22"/>
    </row>
    <row r="11" spans="1:9" ht="19.2" customHeight="1" x14ac:dyDescent="0.3">
      <c r="B11" s="44" t="s">
        <v>0</v>
      </c>
      <c r="C11" s="24" t="s">
        <v>58</v>
      </c>
    </row>
    <row r="12" spans="1:9" x14ac:dyDescent="0.3">
      <c r="C12" s="45"/>
    </row>
    <row r="13" spans="1:9" x14ac:dyDescent="0.3">
      <c r="B13" s="44" t="s">
        <v>1</v>
      </c>
      <c r="C13" s="24" t="s">
        <v>2</v>
      </c>
    </row>
    <row r="14" spans="1:9" x14ac:dyDescent="0.3">
      <c r="C14" s="24" t="s">
        <v>59</v>
      </c>
    </row>
    <row r="15" spans="1:9" x14ac:dyDescent="0.3">
      <c r="C15" s="45"/>
    </row>
    <row r="16" spans="1:9" x14ac:dyDescent="0.3">
      <c r="B16" s="44" t="s">
        <v>3</v>
      </c>
      <c r="C16" s="24" t="s">
        <v>63</v>
      </c>
    </row>
    <row r="17" spans="2:3" x14ac:dyDescent="0.3">
      <c r="C17" s="24" t="s">
        <v>59</v>
      </c>
    </row>
    <row r="18" spans="2:3" x14ac:dyDescent="0.3">
      <c r="C18" s="45"/>
    </row>
    <row r="19" spans="2:3" x14ac:dyDescent="0.3">
      <c r="B19" s="44" t="s">
        <v>4</v>
      </c>
      <c r="C19" s="24" t="s">
        <v>62</v>
      </c>
    </row>
    <row r="20" spans="2:3" x14ac:dyDescent="0.3">
      <c r="B20" s="44"/>
      <c r="C20" s="24" t="s">
        <v>59</v>
      </c>
    </row>
    <row r="21" spans="2:3" x14ac:dyDescent="0.3">
      <c r="C21" s="45"/>
    </row>
    <row r="22" spans="2:3" x14ac:dyDescent="0.3">
      <c r="B22" s="44" t="s">
        <v>47</v>
      </c>
      <c r="C22" s="24" t="s">
        <v>48</v>
      </c>
    </row>
    <row r="23" spans="2:3" x14ac:dyDescent="0.3">
      <c r="B23" s="44"/>
      <c r="C23" s="24" t="s">
        <v>59</v>
      </c>
    </row>
    <row r="24" spans="2:3" x14ac:dyDescent="0.3">
      <c r="C24" s="45"/>
    </row>
    <row r="25" spans="2:3" x14ac:dyDescent="0.3">
      <c r="B25" s="119" t="s">
        <v>64</v>
      </c>
      <c r="C25" s="45"/>
    </row>
    <row r="26" spans="2:3" x14ac:dyDescent="0.3">
      <c r="C26" s="45"/>
    </row>
  </sheetData>
  <hyperlinks>
    <hyperlink ref="B11" location="'C1'!A1" display="CUADRO 1" xr:uid="{00000000-0004-0000-0000-000000000000}"/>
    <hyperlink ref="B13" location="'C2'!A1" display="CUADRO 2" xr:uid="{00000000-0004-0000-0000-000001000000}"/>
    <hyperlink ref="B16" location="'C3'!A1" display="CUADRO 3" xr:uid="{00000000-0004-0000-0000-000002000000}"/>
    <hyperlink ref="B19" location="'C4'!A1" display="CUADRO 4" xr:uid="{00000000-0004-0000-0000-000005000000}"/>
    <hyperlink ref="C11" location="'C1'!A1" display="LLEGADAS DE VISITANTES E INGRESO DE DIVISAS AL PAÍS. SEGUNDO TRIMESTRE." xr:uid="{00000000-0004-0000-0000-000008000000}"/>
    <hyperlink ref="B22" location="'C5'!A1" display="CUADRO 5" xr:uid="{09C96651-D0A6-4E31-B472-18DEABE523FD}"/>
    <hyperlink ref="C16" location="'C3'!A1" display="LLEGADAS DE TURISTAS, PERMANENCIA, GASTO PROMEDIO DIARIO INDIVIDUAL, GASTO TOTAL INDIVIDUAL E INGRESO DE DIVISAS, SEGÚN MOTIVO DEL VIAJE" xr:uid="{46BC74C7-8938-41A2-922E-2A45411A692A}"/>
    <hyperlink ref="C19" location="'C4'!A1" display="LLEGADAS DE TURISTAS, PERMANENCIA, GASTO PROMEDIO DIARIO INDIVIDUAL, GASTO TOTAL INDIVIDUAL E INGRESO DE DIVISAS, SEGÚN MOTIVO DEL VIAJE Y PAÍS DE RESIDENCIA" xr:uid="{697C8FCC-51EA-4646-96B4-515CE068A469}"/>
    <hyperlink ref="C22" location="'C5'!A1" display="LLEGADAS DE TURISTAS, PERMANENCIA, GASTO PROMEDIO DIARIO INDIVIDUAL, GASTO TOTAL INDIVIDUAL E INGRESO DE DIVISAS, SEGÚN VIA DE ENTRADA Y MOTIVO DEL VIAJE." xr:uid="{E2321082-3F25-45F2-971D-832A709112B6}"/>
    <hyperlink ref="C13:C14" location="'C2'!A1" display="LLEGADAS DE TURISTAS, PERMANENCIA, GASTO PROMEDIO DIARIO INDIVIDUAL, GASTO TOTAL INDIVIDUAL E INGRESO DE DIVISAS, SEGÚN PAÍS DE RESIDENCIA." xr:uid="{3475A77F-1ED0-4359-8DD1-3B7663D5F41A}"/>
    <hyperlink ref="C17" location="'C2'!A1" display="LLEGADAS DE TURISTAS, PERMANENCIA, GASTO PROMEDIO DIARIO INDIVIDUAL, GASTO TOTAL INDIVIDUAL E INGRESO DE DIVISAS, SEGÚN PAÍS DE RESIDENCIA." xr:uid="{24358512-4091-4DCC-9F85-2B5AAE30F77E}"/>
    <hyperlink ref="C20" location="'C4'!A1" display="PRIMER TRIMESTRE." xr:uid="{2AE62696-AE6D-4AF6-A755-4D0D0F94A7DB}"/>
    <hyperlink ref="C23" location="'C5'!A1" display="PRIMER TRIMESTRE." xr:uid="{6F13E249-9331-4781-AA0E-F4C96C70BC1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3159-0F6E-44D7-A70E-DB8973B1B527}">
  <sheetPr>
    <tabColor theme="6"/>
  </sheetPr>
  <dimension ref="C4:M31"/>
  <sheetViews>
    <sheetView zoomScale="80" zoomScaleNormal="80" workbookViewId="0">
      <selection activeCell="B13" sqref="B13"/>
    </sheetView>
  </sheetViews>
  <sheetFormatPr baseColWidth="10" defaultColWidth="11.44140625" defaultRowHeight="14.4" x14ac:dyDescent="0.3"/>
  <cols>
    <col min="1" max="2" width="11.44140625" style="17"/>
    <col min="3" max="3" width="29.33203125" style="17" customWidth="1"/>
    <col min="4" max="4" width="18.6640625" style="17" customWidth="1"/>
    <col min="5" max="5" width="25.33203125" style="17" customWidth="1"/>
    <col min="6" max="16384" width="11.44140625" style="17"/>
  </cols>
  <sheetData>
    <row r="4" spans="3:7" x14ac:dyDescent="0.3">
      <c r="C4" s="46" t="s">
        <v>5</v>
      </c>
      <c r="D4" s="7"/>
      <c r="E4" s="7"/>
    </row>
    <row r="5" spans="3:7" x14ac:dyDescent="0.3">
      <c r="C5" s="46" t="s">
        <v>60</v>
      </c>
      <c r="D5" s="7"/>
      <c r="E5" s="7"/>
    </row>
    <row r="6" spans="3:7" x14ac:dyDescent="0.3">
      <c r="C6" s="8"/>
      <c r="D6" s="7"/>
      <c r="E6" s="7"/>
    </row>
    <row r="7" spans="3:7" x14ac:dyDescent="0.3">
      <c r="C7" s="100" t="s">
        <v>6</v>
      </c>
      <c r="D7" s="102" t="s">
        <v>60</v>
      </c>
      <c r="E7" s="103"/>
    </row>
    <row r="8" spans="3:7" x14ac:dyDescent="0.3">
      <c r="C8" s="100"/>
      <c r="D8" s="104"/>
      <c r="E8" s="105"/>
    </row>
    <row r="9" spans="3:7" ht="31.2" customHeight="1" x14ac:dyDescent="0.3">
      <c r="C9" s="101"/>
      <c r="D9" s="47" t="s">
        <v>7</v>
      </c>
      <c r="E9" s="48" t="s">
        <v>8</v>
      </c>
    </row>
    <row r="10" spans="3:7" x14ac:dyDescent="0.3">
      <c r="C10" s="9"/>
      <c r="D10" s="58"/>
      <c r="E10" s="1"/>
    </row>
    <row r="11" spans="3:7" ht="15" customHeight="1" x14ac:dyDescent="0.3">
      <c r="C11" s="1" t="s">
        <v>9</v>
      </c>
      <c r="D11" s="52">
        <v>1239957.0002638355</v>
      </c>
      <c r="E11" s="52">
        <v>739172727.92907655</v>
      </c>
      <c r="F11" s="18"/>
      <c r="G11" s="18"/>
    </row>
    <row r="12" spans="3:7" ht="15" customHeight="1" x14ac:dyDescent="0.3">
      <c r="C12" s="1"/>
      <c r="D12" s="96"/>
      <c r="E12" s="96"/>
      <c r="F12" s="18"/>
      <c r="G12" s="18"/>
    </row>
    <row r="13" spans="3:7" ht="15" customHeight="1" x14ac:dyDescent="0.3">
      <c r="C13" s="1" t="s">
        <v>10</v>
      </c>
      <c r="D13" s="96">
        <v>152457</v>
      </c>
      <c r="E13" s="96">
        <v>3709485.4705898454</v>
      </c>
      <c r="F13" s="18"/>
      <c r="G13" s="18"/>
    </row>
    <row r="14" spans="3:7" ht="15" customHeight="1" x14ac:dyDescent="0.3">
      <c r="C14" s="9"/>
      <c r="D14" s="96"/>
      <c r="E14" s="96"/>
      <c r="F14" s="18"/>
      <c r="G14" s="18"/>
    </row>
    <row r="15" spans="3:7" ht="15" customHeight="1" x14ac:dyDescent="0.3">
      <c r="C15" s="49" t="s">
        <v>11</v>
      </c>
      <c r="D15" s="91">
        <f>+D13+D11</f>
        <v>1392414.0002638355</v>
      </c>
      <c r="E15" s="91">
        <f>+E13+E11</f>
        <v>742882213.39966643</v>
      </c>
      <c r="F15" s="18"/>
      <c r="G15" s="18"/>
    </row>
    <row r="16" spans="3:7" ht="15" customHeight="1" x14ac:dyDescent="0.3">
      <c r="C16" s="9"/>
      <c r="D16" s="53"/>
      <c r="E16" s="54"/>
      <c r="F16" s="18"/>
      <c r="G16" s="18"/>
    </row>
    <row r="17" spans="3:13" ht="15" customHeight="1" x14ac:dyDescent="0.3">
      <c r="C17" s="1" t="s">
        <v>12</v>
      </c>
      <c r="D17" s="53"/>
      <c r="E17" s="55">
        <v>106786757.14314364</v>
      </c>
      <c r="F17" s="18"/>
      <c r="G17" s="18"/>
    </row>
    <row r="18" spans="3:13" ht="15" customHeight="1" x14ac:dyDescent="0.3">
      <c r="C18" s="9"/>
      <c r="D18" s="53"/>
      <c r="E18" s="54"/>
      <c r="F18" s="18"/>
      <c r="G18" s="18"/>
    </row>
    <row r="19" spans="3:13" ht="15" customHeight="1" x14ac:dyDescent="0.3">
      <c r="C19" s="49" t="s">
        <v>13</v>
      </c>
      <c r="D19" s="56"/>
      <c r="E19" s="57">
        <f>+E17+E15</f>
        <v>849668970.54281008</v>
      </c>
      <c r="F19" s="18"/>
      <c r="G19" s="18"/>
    </row>
    <row r="20" spans="3:13" x14ac:dyDescent="0.3">
      <c r="C20" s="60"/>
      <c r="F20" s="18"/>
    </row>
    <row r="21" spans="3:13" ht="14.7" customHeight="1" x14ac:dyDescent="0.3">
      <c r="C21" s="98" t="s">
        <v>55</v>
      </c>
      <c r="H21" s="15"/>
      <c r="I21" s="9"/>
      <c r="J21" s="9"/>
      <c r="K21" s="9"/>
      <c r="L21" s="9"/>
      <c r="M21" s="9"/>
    </row>
    <row r="22" spans="3:13" x14ac:dyDescent="0.3">
      <c r="C22" s="106" t="s">
        <v>61</v>
      </c>
      <c r="D22" s="106"/>
      <c r="E22" s="106"/>
      <c r="F22" s="106"/>
      <c r="G22" s="106"/>
      <c r="H22" s="106"/>
      <c r="I22" s="106"/>
      <c r="J22" s="106"/>
      <c r="K22" s="106"/>
      <c r="L22" s="106"/>
      <c r="M22" s="106"/>
    </row>
    <row r="23" spans="3:13" x14ac:dyDescent="0.3">
      <c r="C23" s="106"/>
      <c r="D23" s="106"/>
      <c r="E23" s="106"/>
      <c r="F23" s="106"/>
      <c r="G23" s="106"/>
      <c r="H23" s="106"/>
      <c r="I23" s="106"/>
      <c r="J23" s="106"/>
      <c r="K23" s="106"/>
      <c r="L23" s="106"/>
      <c r="M23" s="106"/>
    </row>
    <row r="24" spans="3:13" x14ac:dyDescent="0.3">
      <c r="C24" s="51" t="s">
        <v>54</v>
      </c>
      <c r="H24" s="12"/>
      <c r="I24" s="9"/>
      <c r="J24" s="9"/>
      <c r="K24" s="9"/>
      <c r="L24" s="9"/>
      <c r="M24" s="9"/>
    </row>
    <row r="25" spans="3:13" x14ac:dyDescent="0.3">
      <c r="C25" s="59"/>
    </row>
    <row r="30" spans="3:13" x14ac:dyDescent="0.3">
      <c r="E30" s="87"/>
    </row>
    <row r="31" spans="3:13" x14ac:dyDescent="0.3">
      <c r="E31" s="18"/>
    </row>
  </sheetData>
  <mergeCells count="3">
    <mergeCell ref="C7:C9"/>
    <mergeCell ref="D7:E8"/>
    <mergeCell ref="C22:M23"/>
  </mergeCells>
  <pageMargins left="0.7" right="0.7" top="0.75" bottom="0.75" header="0.3" footer="0.3"/>
  <pageSetup orientation="portrait"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3A65-9F44-4A5E-BF44-111C126EA91D}">
  <sheetPr>
    <tabColor theme="6"/>
  </sheetPr>
  <dimension ref="B4:H34"/>
  <sheetViews>
    <sheetView zoomScale="80" zoomScaleNormal="80" workbookViewId="0">
      <selection activeCell="N13" sqref="N13"/>
    </sheetView>
  </sheetViews>
  <sheetFormatPr baseColWidth="10" defaultColWidth="11.44140625" defaultRowHeight="14.4" x14ac:dyDescent="0.3"/>
  <cols>
    <col min="1" max="2" width="11.44140625" style="17"/>
    <col min="3" max="3" width="20.109375" style="2" customWidth="1"/>
    <col min="4" max="4" width="12.6640625" style="2" customWidth="1"/>
    <col min="5" max="5" width="15.33203125" style="2" customWidth="1"/>
    <col min="6" max="6" width="19.33203125" style="2" customWidth="1"/>
    <col min="7" max="7" width="16.44140625" style="2" customWidth="1"/>
    <col min="8" max="8" width="17" style="2" customWidth="1"/>
    <col min="9" max="9" width="8.6640625" style="17" customWidth="1"/>
    <col min="10" max="14" width="11.44140625" style="17"/>
    <col min="15" max="15" width="12.44140625" style="17" bestFit="1" customWidth="1"/>
    <col min="16" max="16" width="11.44140625" style="17"/>
    <col min="17" max="17" width="16.44140625" style="17" bestFit="1" customWidth="1"/>
    <col min="18" max="21" width="11.44140625" style="17"/>
    <col min="22" max="22" width="12.44140625" style="17" bestFit="1" customWidth="1"/>
    <col min="23" max="23" width="11.44140625" style="17"/>
    <col min="24" max="24" width="16.44140625" style="17" bestFit="1" customWidth="1"/>
    <col min="25" max="28" width="11.44140625" style="17"/>
    <col min="29" max="29" width="12.44140625" style="17" bestFit="1" customWidth="1"/>
    <col min="30" max="16384" width="11.44140625" style="17"/>
  </cols>
  <sheetData>
    <row r="4" spans="2:8" x14ac:dyDescent="0.3">
      <c r="C4" s="46" t="s">
        <v>14</v>
      </c>
      <c r="D4" s="10"/>
      <c r="E4" s="11"/>
      <c r="F4" s="11"/>
      <c r="G4" s="11"/>
      <c r="H4" s="11"/>
    </row>
    <row r="5" spans="2:8" x14ac:dyDescent="0.3">
      <c r="C5" s="46" t="s">
        <v>60</v>
      </c>
      <c r="D5" s="7"/>
      <c r="E5" s="7"/>
      <c r="F5" s="7"/>
      <c r="G5" s="7"/>
      <c r="H5" s="7"/>
    </row>
    <row r="6" spans="2:8" x14ac:dyDescent="0.3">
      <c r="C6" s="8"/>
      <c r="D6" s="7"/>
      <c r="E6" s="7"/>
      <c r="F6" s="7"/>
      <c r="G6" s="7"/>
      <c r="H6" s="7"/>
    </row>
    <row r="7" spans="2:8" ht="27.6" customHeight="1" x14ac:dyDescent="0.3">
      <c r="C7" s="107" t="s">
        <v>15</v>
      </c>
      <c r="D7" s="101" t="s">
        <v>60</v>
      </c>
      <c r="E7" s="109"/>
      <c r="F7" s="109"/>
      <c r="G7" s="109"/>
      <c r="H7" s="110"/>
    </row>
    <row r="8" spans="2:8" ht="45.6" customHeight="1" x14ac:dyDescent="0.3">
      <c r="C8" s="108"/>
      <c r="D8" s="62" t="s">
        <v>7</v>
      </c>
      <c r="E8" s="63" t="s">
        <v>16</v>
      </c>
      <c r="F8" s="63" t="s">
        <v>17</v>
      </c>
      <c r="G8" s="63" t="s">
        <v>18</v>
      </c>
      <c r="H8" s="64" t="s">
        <v>8</v>
      </c>
    </row>
    <row r="9" spans="2:8" x14ac:dyDescent="0.3">
      <c r="C9" s="65"/>
      <c r="D9" s="66"/>
      <c r="E9" s="66"/>
      <c r="F9" s="66"/>
      <c r="G9" s="66"/>
      <c r="H9" s="66"/>
    </row>
    <row r="10" spans="2:8" ht="15" customHeight="1" x14ac:dyDescent="0.3">
      <c r="C10" s="3" t="s">
        <v>19</v>
      </c>
      <c r="D10" s="94">
        <v>1125975.5941864005</v>
      </c>
      <c r="E10" s="95">
        <v>8.7904395682751861</v>
      </c>
      <c r="F10" s="95">
        <v>61.652382615822752</v>
      </c>
      <c r="G10" s="95">
        <v>541.95154362456981</v>
      </c>
      <c r="H10" s="94">
        <v>610224211.35291171</v>
      </c>
    </row>
    <row r="11" spans="2:8" ht="15" customHeight="1" x14ac:dyDescent="0.3">
      <c r="C11" s="1" t="s">
        <v>20</v>
      </c>
      <c r="D11" s="96">
        <v>427120.40312615113</v>
      </c>
      <c r="E11" s="97">
        <v>5.8540351155663766</v>
      </c>
      <c r="F11" s="97">
        <v>56.618749788587493</v>
      </c>
      <c r="G11" s="97">
        <v>331.44814946185807</v>
      </c>
      <c r="H11" s="96">
        <v>141568267.21356565</v>
      </c>
    </row>
    <row r="12" spans="2:8" ht="15" customHeight="1" x14ac:dyDescent="0.3">
      <c r="C12" s="1" t="s">
        <v>50</v>
      </c>
      <c r="D12" s="96">
        <v>95549.61346541284</v>
      </c>
      <c r="E12" s="97">
        <v>14.428553125721651</v>
      </c>
      <c r="F12" s="97">
        <v>32.206203966253959</v>
      </c>
      <c r="G12" s="97">
        <v>464.688924904923</v>
      </c>
      <c r="H12" s="96">
        <v>44400847.156323582</v>
      </c>
    </row>
    <row r="13" spans="2:8" ht="15" customHeight="1" x14ac:dyDescent="0.3">
      <c r="C13" s="1" t="s">
        <v>21</v>
      </c>
      <c r="D13" s="96">
        <v>329630.52891141269</v>
      </c>
      <c r="E13" s="97">
        <v>6.5776401607299171</v>
      </c>
      <c r="F13" s="97">
        <v>115.10009809007843</v>
      </c>
      <c r="G13" s="97">
        <v>757.08702770125251</v>
      </c>
      <c r="H13" s="96">
        <v>249558997.37313321</v>
      </c>
    </row>
    <row r="14" spans="2:8" ht="15" customHeight="1" x14ac:dyDescent="0.3">
      <c r="C14" s="1" t="s">
        <v>22</v>
      </c>
      <c r="D14" s="96">
        <v>43997.582886903285</v>
      </c>
      <c r="E14" s="97">
        <v>11.030486396425868</v>
      </c>
      <c r="F14" s="97">
        <v>126.18648295651208</v>
      </c>
      <c r="G14" s="97">
        <v>1391.8982836646298</v>
      </c>
      <c r="H14" s="96">
        <v>61240160.105673037</v>
      </c>
    </row>
    <row r="15" spans="2:8" ht="15" customHeight="1" x14ac:dyDescent="0.3">
      <c r="B15" s="19"/>
      <c r="C15" s="1" t="s">
        <v>51</v>
      </c>
      <c r="D15" s="96">
        <v>5658.4111826104199</v>
      </c>
      <c r="E15" s="97">
        <v>14.637300034661461</v>
      </c>
      <c r="F15" s="97">
        <v>81.438952940978865</v>
      </c>
      <c r="G15" s="97">
        <v>1192.0463887057829</v>
      </c>
      <c r="H15" s="96">
        <v>6745088.6160431709</v>
      </c>
    </row>
    <row r="16" spans="2:8" ht="15" customHeight="1" x14ac:dyDescent="0.3">
      <c r="C16" s="1" t="s">
        <v>23</v>
      </c>
      <c r="D16" s="96">
        <v>34032.609869248496</v>
      </c>
      <c r="E16" s="97">
        <v>22.402194535816985</v>
      </c>
      <c r="F16" s="97">
        <v>31.948603945233543</v>
      </c>
      <c r="G16" s="97">
        <v>715.71884072889191</v>
      </c>
      <c r="H16" s="96">
        <v>24357780.082597185</v>
      </c>
    </row>
    <row r="17" spans="2:8" ht="15" customHeight="1" x14ac:dyDescent="0.3">
      <c r="C17" s="1" t="s">
        <v>52</v>
      </c>
      <c r="D17" s="96">
        <v>189986.44474466189</v>
      </c>
      <c r="E17" s="97">
        <v>13.264447119899511</v>
      </c>
      <c r="F17" s="97">
        <v>32.678945150159208</v>
      </c>
      <c r="G17" s="97">
        <v>433.46813987838311</v>
      </c>
      <c r="H17" s="96">
        <v>82353070.805575877</v>
      </c>
    </row>
    <row r="18" spans="2:8" ht="15" customHeight="1" x14ac:dyDescent="0.3">
      <c r="C18" s="3"/>
      <c r="D18" s="88"/>
      <c r="E18" s="89"/>
      <c r="F18" s="89"/>
      <c r="G18" s="89"/>
      <c r="H18" s="88"/>
    </row>
    <row r="19" spans="2:8" ht="15" customHeight="1" x14ac:dyDescent="0.3">
      <c r="C19" s="3" t="s">
        <v>24</v>
      </c>
      <c r="D19" s="94">
        <v>87706.609957888519</v>
      </c>
      <c r="E19" s="95">
        <v>21.309117413826481</v>
      </c>
      <c r="F19" s="95">
        <v>52.651014305598572</v>
      </c>
      <c r="G19" s="95">
        <v>1121.9466457950577</v>
      </c>
      <c r="H19" s="94">
        <v>98402136.856308356</v>
      </c>
    </row>
    <row r="20" spans="2:8" ht="15" customHeight="1" x14ac:dyDescent="0.3">
      <c r="B20" s="19"/>
      <c r="C20" s="1" t="s">
        <v>40</v>
      </c>
      <c r="D20" s="96">
        <v>10027.697258791966</v>
      </c>
      <c r="E20" s="97">
        <v>20.079066016268719</v>
      </c>
      <c r="F20" s="97">
        <v>36.776226137358549</v>
      </c>
      <c r="G20" s="97">
        <v>738.4322724412491</v>
      </c>
      <c r="H20" s="96">
        <v>7404775.2741626371</v>
      </c>
    </row>
    <row r="21" spans="2:8" ht="15" customHeight="1" x14ac:dyDescent="0.3">
      <c r="C21" s="1" t="s">
        <v>25</v>
      </c>
      <c r="D21" s="96">
        <v>24590.633559826529</v>
      </c>
      <c r="E21" s="97">
        <v>26.249502251110357</v>
      </c>
      <c r="F21" s="97">
        <v>45.632334593100943</v>
      </c>
      <c r="G21" s="97">
        <v>1197.8260696250236</v>
      </c>
      <c r="H21" s="96">
        <v>29455301.946556237</v>
      </c>
    </row>
    <row r="22" spans="2:8" ht="15" customHeight="1" x14ac:dyDescent="0.3">
      <c r="B22" s="19"/>
      <c r="C22" s="1" t="s">
        <v>41</v>
      </c>
      <c r="D22" s="96">
        <v>12314.335290364319</v>
      </c>
      <c r="E22" s="97">
        <v>23.794300970060878</v>
      </c>
      <c r="F22" s="97">
        <v>48.063254872088152</v>
      </c>
      <c r="G22" s="97">
        <v>1143.6315520272103</v>
      </c>
      <c r="H22" s="96">
        <v>14083062.380302789</v>
      </c>
    </row>
    <row r="23" spans="2:8" ht="15" customHeight="1" x14ac:dyDescent="0.3">
      <c r="B23" s="19"/>
      <c r="C23" s="1" t="s">
        <v>42</v>
      </c>
      <c r="D23" s="96">
        <v>10532.650698798927</v>
      </c>
      <c r="E23" s="97">
        <v>12.844779225919876</v>
      </c>
      <c r="F23" s="97">
        <v>83.253312924845986</v>
      </c>
      <c r="G23" s="97">
        <v>1069.3704243460679</v>
      </c>
      <c r="H23" s="96">
        <v>11263305.147263519</v>
      </c>
    </row>
    <row r="24" spans="2:8" ht="15" customHeight="1" x14ac:dyDescent="0.3">
      <c r="B24" s="19"/>
      <c r="C24" s="1" t="s">
        <v>49</v>
      </c>
      <c r="D24" s="96">
        <v>8863.272929015473</v>
      </c>
      <c r="E24" s="97">
        <v>17.100013691393176</v>
      </c>
      <c r="F24" s="97">
        <v>65.789232613327783</v>
      </c>
      <c r="G24" s="97">
        <v>1124.9967784341559</v>
      </c>
      <c r="H24" s="96">
        <v>9971153.4915250707</v>
      </c>
    </row>
    <row r="25" spans="2:8" ht="15" customHeight="1" x14ac:dyDescent="0.3">
      <c r="C25" s="1" t="s">
        <v>26</v>
      </c>
      <c r="D25" s="96">
        <v>21378.020221091305</v>
      </c>
      <c r="E25" s="97">
        <v>20.687093438988391</v>
      </c>
      <c r="F25" s="97">
        <v>59.298116166978446</v>
      </c>
      <c r="G25" s="97">
        <v>1226.705669902271</v>
      </c>
      <c r="H25" s="96">
        <v>26224538.616498135</v>
      </c>
    </row>
    <row r="26" spans="2:8" ht="15" customHeight="1" x14ac:dyDescent="0.3">
      <c r="C26" s="1"/>
      <c r="D26" s="96"/>
      <c r="E26" s="97"/>
      <c r="F26" s="97"/>
      <c r="G26" s="97"/>
      <c r="H26" s="96"/>
    </row>
    <row r="27" spans="2:8" ht="15" customHeight="1" x14ac:dyDescent="0.3">
      <c r="C27" s="3" t="s">
        <v>27</v>
      </c>
      <c r="D27" s="94">
        <v>26274.795853239517</v>
      </c>
      <c r="E27" s="95">
        <v>14.930241148368498</v>
      </c>
      <c r="F27" s="95">
        <v>77.867023404486872</v>
      </c>
      <c r="G27" s="95">
        <v>1162.5734369346426</v>
      </c>
      <c r="H27" s="94">
        <v>30546379.719856769</v>
      </c>
    </row>
    <row r="28" spans="2:8" ht="15" customHeight="1" x14ac:dyDescent="0.3">
      <c r="C28" s="1"/>
      <c r="D28" s="90"/>
      <c r="E28" s="90"/>
      <c r="F28" s="90"/>
      <c r="G28" s="90"/>
      <c r="H28" s="90"/>
    </row>
    <row r="29" spans="2:8" ht="15" customHeight="1" x14ac:dyDescent="0.3">
      <c r="C29" s="49" t="s">
        <v>28</v>
      </c>
      <c r="D29" s="91">
        <v>1239956.9999975308</v>
      </c>
      <c r="E29" s="92">
        <v>9.8060335187808274</v>
      </c>
      <c r="F29" s="92">
        <v>60.791930772270689</v>
      </c>
      <c r="G29" s="92">
        <v>596.12771082428776</v>
      </c>
      <c r="H29" s="93">
        <v>739172727.92907655</v>
      </c>
    </row>
    <row r="31" spans="2:8" x14ac:dyDescent="0.3">
      <c r="C31" s="98" t="s">
        <v>55</v>
      </c>
      <c r="H31" s="67"/>
    </row>
    <row r="32" spans="2:8" x14ac:dyDescent="0.3">
      <c r="C32" s="99" t="s">
        <v>54</v>
      </c>
      <c r="D32" s="67"/>
      <c r="H32" s="67"/>
    </row>
    <row r="33" spans="4:8" x14ac:dyDescent="0.3">
      <c r="D33" s="67"/>
      <c r="H33" s="67"/>
    </row>
    <row r="34" spans="4:8" x14ac:dyDescent="0.3">
      <c r="D34" s="67"/>
      <c r="H34" s="67"/>
    </row>
  </sheetData>
  <mergeCells count="2">
    <mergeCell ref="C7:C8"/>
    <mergeCell ref="D7: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BCB1-7247-48C8-B9B5-3C6D08183F3C}">
  <sheetPr>
    <tabColor theme="6"/>
  </sheetPr>
  <dimension ref="C1:H21"/>
  <sheetViews>
    <sheetView zoomScale="80" zoomScaleNormal="80" workbookViewId="0">
      <selection activeCell="M8" sqref="M8"/>
    </sheetView>
  </sheetViews>
  <sheetFormatPr baseColWidth="10" defaultColWidth="11.44140625" defaultRowHeight="14.4" x14ac:dyDescent="0.3"/>
  <cols>
    <col min="1" max="2" width="11.44140625" style="17"/>
    <col min="3" max="3" width="25.88671875" style="17" customWidth="1"/>
    <col min="4" max="4" width="10.109375" style="17" customWidth="1"/>
    <col min="5" max="5" width="16.33203125" style="17" customWidth="1"/>
    <col min="6" max="6" width="11.6640625" style="17" customWidth="1"/>
    <col min="7" max="7" width="12.6640625" style="17" customWidth="1"/>
    <col min="8" max="8" width="14" style="17" customWidth="1"/>
    <col min="9" max="9" width="11.44140625" style="17"/>
    <col min="10" max="10" width="22.6640625" style="17" bestFit="1" customWidth="1"/>
    <col min="11" max="15" width="11.44140625" style="17"/>
    <col min="16" max="16" width="7.33203125" style="17" customWidth="1"/>
    <col min="17" max="17" width="22.6640625" style="17" bestFit="1" customWidth="1"/>
    <col min="18" max="22" width="11.44140625" style="17"/>
    <col min="23" max="23" width="7.109375" style="17" customWidth="1"/>
    <col min="24" max="24" width="22.6640625" style="17" bestFit="1" customWidth="1"/>
    <col min="25" max="16384" width="11.44140625" style="17"/>
  </cols>
  <sheetData>
    <row r="1" spans="3:8" x14ac:dyDescent="0.3">
      <c r="C1" s="2"/>
      <c r="D1" s="2"/>
      <c r="E1" s="2"/>
      <c r="F1" s="2"/>
      <c r="G1" s="2"/>
      <c r="H1" s="2"/>
    </row>
    <row r="2" spans="3:8" x14ac:dyDescent="0.3">
      <c r="C2" s="2"/>
      <c r="D2" s="2"/>
      <c r="E2" s="2"/>
      <c r="F2" s="2"/>
      <c r="G2" s="2"/>
      <c r="H2" s="2"/>
    </row>
    <row r="3" spans="3:8" x14ac:dyDescent="0.3">
      <c r="C3" s="2"/>
      <c r="D3" s="2"/>
      <c r="E3" s="2"/>
      <c r="F3" s="2"/>
      <c r="G3" s="2"/>
      <c r="H3" s="2"/>
    </row>
    <row r="4" spans="3:8" x14ac:dyDescent="0.3">
      <c r="C4" s="80" t="s">
        <v>29</v>
      </c>
      <c r="D4" s="13"/>
      <c r="E4" s="7"/>
      <c r="F4" s="12"/>
      <c r="G4" s="12"/>
      <c r="H4" s="12"/>
    </row>
    <row r="5" spans="3:8" x14ac:dyDescent="0.3">
      <c r="C5" s="46" t="s">
        <v>60</v>
      </c>
      <c r="D5" s="7"/>
      <c r="E5" s="7"/>
      <c r="F5" s="12"/>
      <c r="G5" s="12"/>
      <c r="H5" s="12"/>
    </row>
    <row r="6" spans="3:8" x14ac:dyDescent="0.3">
      <c r="C6" s="14"/>
      <c r="D6" s="7"/>
      <c r="E6" s="7"/>
      <c r="F6" s="12"/>
      <c r="G6" s="12"/>
      <c r="H6" s="12"/>
    </row>
    <row r="7" spans="3:8" ht="27.6" customHeight="1" x14ac:dyDescent="0.3">
      <c r="C7" s="111" t="s">
        <v>30</v>
      </c>
      <c r="D7" s="101" t="s">
        <v>60</v>
      </c>
      <c r="E7" s="109"/>
      <c r="F7" s="109"/>
      <c r="G7" s="109"/>
      <c r="H7" s="110"/>
    </row>
    <row r="8" spans="3:8" ht="69" x14ac:dyDescent="0.3">
      <c r="C8" s="112"/>
      <c r="D8" s="81" t="s">
        <v>7</v>
      </c>
      <c r="E8" s="82" t="s">
        <v>16</v>
      </c>
      <c r="F8" s="82" t="s">
        <v>17</v>
      </c>
      <c r="G8" s="82" t="s">
        <v>18</v>
      </c>
      <c r="H8" s="83" t="s">
        <v>8</v>
      </c>
    </row>
    <row r="9" spans="3:8" x14ac:dyDescent="0.3">
      <c r="C9" s="84"/>
      <c r="D9" s="85"/>
      <c r="E9" s="85"/>
      <c r="F9" s="85"/>
      <c r="G9" s="85"/>
      <c r="H9" s="85"/>
    </row>
    <row r="10" spans="3:8" ht="15" customHeight="1" x14ac:dyDescent="0.3">
      <c r="C10" s="3" t="s">
        <v>31</v>
      </c>
      <c r="D10" s="25">
        <v>1114611.931451903</v>
      </c>
      <c r="E10" s="26">
        <v>9.850860297228186</v>
      </c>
      <c r="F10" s="26">
        <v>55.771119536069612</v>
      </c>
      <c r="G10" s="26">
        <v>549.39350716983517</v>
      </c>
      <c r="H10" s="25">
        <v>612360558.15370476</v>
      </c>
    </row>
    <row r="11" spans="3:8" ht="15" customHeight="1" x14ac:dyDescent="0.3">
      <c r="C11" s="1" t="s">
        <v>32</v>
      </c>
      <c r="D11" s="27">
        <v>746577.31424256484</v>
      </c>
      <c r="E11" s="28">
        <v>7.1316367602380648</v>
      </c>
      <c r="F11" s="28">
        <v>87.068456792840124</v>
      </c>
      <c r="G11" s="28">
        <v>620.94060712101816</v>
      </c>
      <c r="H11" s="27">
        <v>463580170.76855654</v>
      </c>
    </row>
    <row r="12" spans="3:8" ht="15" customHeight="1" x14ac:dyDescent="0.3">
      <c r="C12" s="1" t="s">
        <v>33</v>
      </c>
      <c r="D12" s="27">
        <v>249817.18758835699</v>
      </c>
      <c r="E12" s="28">
        <v>19.274345327372199</v>
      </c>
      <c r="F12" s="28">
        <v>24.849237377152537</v>
      </c>
      <c r="G12" s="28">
        <v>478.95278232908271</v>
      </c>
      <c r="H12" s="27">
        <v>119650637.06907009</v>
      </c>
    </row>
    <row r="13" spans="3:8" ht="15" customHeight="1" x14ac:dyDescent="0.3">
      <c r="C13" s="1" t="s">
        <v>46</v>
      </c>
      <c r="D13" s="27">
        <v>118217.42962098047</v>
      </c>
      <c r="E13" s="28">
        <v>7.1098269024130865</v>
      </c>
      <c r="F13" s="28">
        <v>34.657419436285117</v>
      </c>
      <c r="G13" s="28">
        <v>246.408253076314</v>
      </c>
      <c r="H13" s="27">
        <v>29129750.316077895</v>
      </c>
    </row>
    <row r="14" spans="3:8" ht="15" customHeight="1" x14ac:dyDescent="0.3">
      <c r="C14" s="1" t="s">
        <v>34</v>
      </c>
      <c r="D14" s="27"/>
      <c r="E14" s="28"/>
      <c r="F14" s="28"/>
      <c r="G14" s="28"/>
      <c r="H14" s="27"/>
    </row>
    <row r="15" spans="3:8" ht="15" customHeight="1" x14ac:dyDescent="0.3">
      <c r="C15" s="3" t="s">
        <v>35</v>
      </c>
      <c r="D15" s="25">
        <v>125345.0685456263</v>
      </c>
      <c r="E15" s="26">
        <v>9.4074182187474786</v>
      </c>
      <c r="F15" s="26">
        <v>107.54326803354147</v>
      </c>
      <c r="G15" s="26">
        <v>1011.7044990023804</v>
      </c>
      <c r="H15" s="25">
        <v>126812169.77537203</v>
      </c>
    </row>
    <row r="16" spans="3:8" ht="15" customHeight="1" x14ac:dyDescent="0.3">
      <c r="C16" s="1" t="s">
        <v>34</v>
      </c>
      <c r="D16" s="15"/>
      <c r="E16" s="32"/>
      <c r="F16" s="15"/>
      <c r="G16" s="1"/>
      <c r="H16" s="1"/>
    </row>
    <row r="17" spans="3:8" ht="15" customHeight="1" x14ac:dyDescent="0.3">
      <c r="C17" s="33" t="s">
        <v>28</v>
      </c>
      <c r="D17" s="29">
        <v>1239956.9999975308</v>
      </c>
      <c r="E17" s="30">
        <v>9.8060335187808274</v>
      </c>
      <c r="F17" s="30">
        <v>60.791930772270689</v>
      </c>
      <c r="G17" s="30">
        <v>596.12771082428776</v>
      </c>
      <c r="H17" s="86">
        <v>739172727.92907655</v>
      </c>
    </row>
    <row r="19" spans="3:8" x14ac:dyDescent="0.3">
      <c r="C19" s="98" t="s">
        <v>55</v>
      </c>
    </row>
    <row r="20" spans="3:8" x14ac:dyDescent="0.3">
      <c r="C20" s="98" t="s">
        <v>56</v>
      </c>
      <c r="D20" s="18"/>
      <c r="H20" s="18"/>
    </row>
    <row r="21" spans="3:8" x14ac:dyDescent="0.3">
      <c r="C21" s="99" t="s">
        <v>54</v>
      </c>
    </row>
  </sheetData>
  <mergeCells count="2">
    <mergeCell ref="C7:C8"/>
    <mergeCell ref="D7:H7"/>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64A5-15B9-40B2-A333-211E3BC9D2DA}">
  <sheetPr>
    <tabColor theme="6"/>
  </sheetPr>
  <dimension ref="A4:J114"/>
  <sheetViews>
    <sheetView zoomScale="80" zoomScaleNormal="80" workbookViewId="0">
      <selection activeCell="L8" sqref="L8"/>
    </sheetView>
  </sheetViews>
  <sheetFormatPr baseColWidth="10" defaultColWidth="11.44140625" defaultRowHeight="14.4" x14ac:dyDescent="0.3"/>
  <cols>
    <col min="1" max="2" width="11.44140625" style="17"/>
    <col min="3" max="3" width="17.33203125" style="2" customWidth="1"/>
    <col min="4" max="4" width="25.109375" style="2" customWidth="1"/>
    <col min="5" max="5" width="9.88671875" style="2" bestFit="1" customWidth="1"/>
    <col min="6" max="6" width="12.6640625" style="2" bestFit="1" customWidth="1"/>
    <col min="7" max="7" width="17" style="2" bestFit="1" customWidth="1"/>
    <col min="8" max="8" width="11.88671875" style="2" bestFit="1" customWidth="1"/>
    <col min="9" max="9" width="12.44140625" style="2" bestFit="1" customWidth="1"/>
    <col min="10" max="16384" width="11.44140625" style="17"/>
  </cols>
  <sheetData>
    <row r="4" spans="1:10" x14ac:dyDescent="0.3">
      <c r="C4" s="3" t="s">
        <v>53</v>
      </c>
      <c r="D4" s="16"/>
      <c r="E4" s="16"/>
      <c r="F4" s="12"/>
      <c r="G4" s="12"/>
      <c r="H4" s="12"/>
      <c r="I4" s="12"/>
    </row>
    <row r="5" spans="1:10" x14ac:dyDescent="0.3">
      <c r="A5" s="16"/>
      <c r="B5" s="16"/>
      <c r="C5" s="46" t="s">
        <v>60</v>
      </c>
      <c r="D5" s="9"/>
      <c r="E5" s="9"/>
      <c r="F5" s="12"/>
      <c r="G5" s="12"/>
      <c r="H5" s="12"/>
      <c r="I5" s="12"/>
    </row>
    <row r="6" spans="1:10" x14ac:dyDescent="0.3">
      <c r="A6" s="16"/>
      <c r="B6" s="16"/>
      <c r="C6" s="9"/>
      <c r="D6" s="9"/>
      <c r="E6" s="9"/>
      <c r="F6" s="12"/>
      <c r="G6" s="12"/>
      <c r="H6" s="12"/>
      <c r="I6" s="12"/>
    </row>
    <row r="7" spans="1:10" ht="27.6" customHeight="1" x14ac:dyDescent="0.3">
      <c r="A7" s="16"/>
      <c r="B7" s="16"/>
      <c r="C7" s="113" t="s">
        <v>15</v>
      </c>
      <c r="D7" s="111" t="s">
        <v>36</v>
      </c>
      <c r="E7" s="101" t="s">
        <v>60</v>
      </c>
      <c r="F7" s="109"/>
      <c r="G7" s="109"/>
      <c r="H7" s="109"/>
      <c r="I7" s="110"/>
    </row>
    <row r="8" spans="1:10" ht="48" customHeight="1" x14ac:dyDescent="0.3">
      <c r="A8" s="16"/>
      <c r="B8" s="16"/>
      <c r="C8" s="114"/>
      <c r="D8" s="115"/>
      <c r="E8" s="47" t="s">
        <v>7</v>
      </c>
      <c r="F8" s="61" t="s">
        <v>16</v>
      </c>
      <c r="G8" s="61" t="s">
        <v>38</v>
      </c>
      <c r="H8" s="61" t="s">
        <v>18</v>
      </c>
      <c r="I8" s="48" t="s">
        <v>8</v>
      </c>
    </row>
    <row r="9" spans="1:10" ht="15" customHeight="1" x14ac:dyDescent="0.3">
      <c r="A9" s="16"/>
      <c r="B9" s="16"/>
      <c r="C9" s="3" t="s">
        <v>19</v>
      </c>
      <c r="D9" s="3" t="s">
        <v>31</v>
      </c>
      <c r="E9" s="36">
        <v>1018820.287222244</v>
      </c>
      <c r="F9" s="37">
        <v>8.8658898610580614</v>
      </c>
      <c r="G9" s="37">
        <v>56.471094695246251</v>
      </c>
      <c r="H9" s="37">
        <v>500.66650590143468</v>
      </c>
      <c r="I9" s="36">
        <v>510089193.34505719</v>
      </c>
      <c r="J9" s="18"/>
    </row>
    <row r="10" spans="1:10" ht="15" customHeight="1" x14ac:dyDescent="0.3">
      <c r="A10" s="16"/>
      <c r="B10" s="16"/>
      <c r="C10" s="1"/>
      <c r="D10" s="1" t="s">
        <v>32</v>
      </c>
      <c r="E10" s="32">
        <v>693843.4024745319</v>
      </c>
      <c r="F10" s="15">
        <v>6.6960348026039718</v>
      </c>
      <c r="G10" s="15">
        <v>86.757680128628024</v>
      </c>
      <c r="H10" s="15">
        <v>580.93244553447573</v>
      </c>
      <c r="I10" s="32">
        <v>403076144.61749071</v>
      </c>
      <c r="J10" s="18"/>
    </row>
    <row r="11" spans="1:10" ht="15" customHeight="1" x14ac:dyDescent="0.3">
      <c r="A11" s="16"/>
      <c r="B11" s="16"/>
      <c r="C11" s="1"/>
      <c r="D11" s="1" t="s">
        <v>37</v>
      </c>
      <c r="E11" s="32">
        <v>212957.43475344926</v>
      </c>
      <c r="F11" s="15">
        <v>17.348798069105769</v>
      </c>
      <c r="G11" s="15">
        <v>22.303732105645562</v>
      </c>
      <c r="H11" s="15">
        <v>386.94294448827571</v>
      </c>
      <c r="I11" s="32">
        <v>82402376.854169548</v>
      </c>
      <c r="J11" s="18"/>
    </row>
    <row r="12" spans="1:10" ht="15" customHeight="1" x14ac:dyDescent="0.3">
      <c r="A12" s="16"/>
      <c r="B12" s="16"/>
      <c r="C12" s="1"/>
      <c r="D12" s="1" t="s">
        <v>39</v>
      </c>
      <c r="E12" s="32">
        <v>112019.44999426493</v>
      </c>
      <c r="F12" s="15">
        <v>6.1792246916088667</v>
      </c>
      <c r="G12" s="15">
        <v>35.554620433114287</v>
      </c>
      <c r="H12" s="15">
        <v>219.69998848108096</v>
      </c>
      <c r="I12" s="32">
        <v>24610671.873397056</v>
      </c>
      <c r="J12" s="18"/>
    </row>
    <row r="13" spans="1:10" ht="15" customHeight="1" x14ac:dyDescent="0.3">
      <c r="A13" s="16"/>
      <c r="B13" s="16"/>
      <c r="C13" s="1"/>
      <c r="D13" s="3" t="s">
        <v>35</v>
      </c>
      <c r="E13" s="36">
        <v>107155.30696415478</v>
      </c>
      <c r="F13" s="37">
        <v>8.0730668954520564</v>
      </c>
      <c r="G13" s="37">
        <v>115.75339680939332</v>
      </c>
      <c r="H13" s="37">
        <v>934.48491581803887</v>
      </c>
      <c r="I13" s="36">
        <v>100135018.00785419</v>
      </c>
      <c r="J13" s="18"/>
    </row>
    <row r="14" spans="1:10" ht="15" customHeight="1" x14ac:dyDescent="0.3">
      <c r="A14" s="16"/>
      <c r="B14" s="16"/>
      <c r="C14" s="41"/>
      <c r="D14" s="38" t="s">
        <v>13</v>
      </c>
      <c r="E14" s="29">
        <v>1125975.5941864005</v>
      </c>
      <c r="F14" s="30">
        <v>8.7904395682751861</v>
      </c>
      <c r="G14" s="30">
        <v>61.652382615822752</v>
      </c>
      <c r="H14" s="30">
        <v>541.95154362456981</v>
      </c>
      <c r="I14" s="39">
        <v>610224211.35291171</v>
      </c>
      <c r="J14" s="18"/>
    </row>
    <row r="15" spans="1:10" ht="15" customHeight="1" x14ac:dyDescent="0.3">
      <c r="A15" s="16"/>
      <c r="B15" s="16"/>
      <c r="C15" s="1" t="s">
        <v>20</v>
      </c>
      <c r="D15" s="3" t="s">
        <v>31</v>
      </c>
      <c r="E15" s="36">
        <v>404081.58501766447</v>
      </c>
      <c r="F15" s="37">
        <v>5.7591477524543242</v>
      </c>
      <c r="G15" s="37">
        <v>51.540070446258845</v>
      </c>
      <c r="H15" s="37">
        <v>296.82688087190877</v>
      </c>
      <c r="I15" s="36">
        <v>119942276.49857041</v>
      </c>
      <c r="J15" s="18"/>
    </row>
    <row r="16" spans="1:10" ht="15" customHeight="1" x14ac:dyDescent="0.3">
      <c r="A16" s="16"/>
      <c r="B16" s="16"/>
      <c r="C16" s="1"/>
      <c r="D16" s="1" t="s">
        <v>32</v>
      </c>
      <c r="E16" s="32">
        <v>252072.88893840552</v>
      </c>
      <c r="F16" s="15">
        <v>5.0351739776112279</v>
      </c>
      <c r="G16" s="15">
        <v>68.241703967788055</v>
      </c>
      <c r="H16" s="15">
        <v>343.60885200645538</v>
      </c>
      <c r="I16" s="32">
        <v>86614475.990076274</v>
      </c>
      <c r="J16" s="18"/>
    </row>
    <row r="17" spans="1:10" ht="15" customHeight="1" x14ac:dyDescent="0.3">
      <c r="A17" s="16"/>
      <c r="B17" s="16"/>
      <c r="C17" s="1"/>
      <c r="D17" s="1" t="s">
        <v>37</v>
      </c>
      <c r="E17" s="32">
        <v>93030.685288741326</v>
      </c>
      <c r="F17" s="15">
        <v>9.4475130032685186</v>
      </c>
      <c r="G17" s="15">
        <v>24.8935115503071</v>
      </c>
      <c r="H17" s="15">
        <v>235.18177406854147</v>
      </c>
      <c r="I17" s="32">
        <v>21879121.609018333</v>
      </c>
      <c r="J17" s="18"/>
    </row>
    <row r="18" spans="1:10" ht="15" customHeight="1" x14ac:dyDescent="0.3">
      <c r="A18" s="16"/>
      <c r="B18" s="16"/>
      <c r="C18" s="1"/>
      <c r="D18" s="1" t="s">
        <v>39</v>
      </c>
      <c r="E18" s="32">
        <v>58978.010790517641</v>
      </c>
      <c r="F18" s="15">
        <v>3.0354718640178047</v>
      </c>
      <c r="G18" s="15">
        <v>63.94977820926092</v>
      </c>
      <c r="H18" s="15">
        <v>194.11775246439032</v>
      </c>
      <c r="I18" s="32">
        <v>11448678.899475846</v>
      </c>
      <c r="J18" s="18"/>
    </row>
    <row r="19" spans="1:10" ht="15" customHeight="1" x14ac:dyDescent="0.3">
      <c r="A19" s="16"/>
      <c r="B19" s="16"/>
      <c r="C19" s="1"/>
      <c r="D19" s="3" t="s">
        <v>35</v>
      </c>
      <c r="E19" s="36">
        <v>23038.818108486652</v>
      </c>
      <c r="F19" s="37">
        <v>7.518280039238987</v>
      </c>
      <c r="G19" s="37">
        <v>124.85252158126161</v>
      </c>
      <c r="H19" s="37">
        <v>938.67622085305436</v>
      </c>
      <c r="I19" s="36">
        <v>21625990.714995183</v>
      </c>
      <c r="J19" s="18"/>
    </row>
    <row r="20" spans="1:10" ht="15" customHeight="1" x14ac:dyDescent="0.3">
      <c r="A20" s="16"/>
      <c r="B20" s="16"/>
      <c r="C20" s="41"/>
      <c r="D20" s="38" t="s">
        <v>13</v>
      </c>
      <c r="E20" s="29">
        <v>427120.40312615113</v>
      </c>
      <c r="F20" s="30">
        <v>5.8540351155663766</v>
      </c>
      <c r="G20" s="30">
        <v>56.618749788587493</v>
      </c>
      <c r="H20" s="30">
        <v>331.44814946185807</v>
      </c>
      <c r="I20" s="39">
        <v>141568267.21356565</v>
      </c>
      <c r="J20" s="18"/>
    </row>
    <row r="21" spans="1:10" ht="15" customHeight="1" x14ac:dyDescent="0.3">
      <c r="A21" s="16"/>
      <c r="B21" s="16"/>
      <c r="C21" s="1" t="s">
        <v>50</v>
      </c>
      <c r="D21" s="3" t="s">
        <v>31</v>
      </c>
      <c r="E21" s="36">
        <v>79992.472470992929</v>
      </c>
      <c r="F21" s="37">
        <v>15.876755419678567</v>
      </c>
      <c r="G21" s="37">
        <v>25.060959576141272</v>
      </c>
      <c r="H21" s="37">
        <v>397.88672577284643</v>
      </c>
      <c r="I21" s="36">
        <v>31827942.957957938</v>
      </c>
      <c r="J21" s="18"/>
    </row>
    <row r="22" spans="1:10" ht="15" customHeight="1" x14ac:dyDescent="0.3">
      <c r="A22" s="16"/>
      <c r="B22" s="16"/>
      <c r="C22" s="1"/>
      <c r="D22" s="1" t="s">
        <v>32</v>
      </c>
      <c r="E22" s="32">
        <v>33419.195055219112</v>
      </c>
      <c r="F22" s="15">
        <v>10.296786768288801</v>
      </c>
      <c r="G22" s="15">
        <v>44.546434415840686</v>
      </c>
      <c r="H22" s="15">
        <v>458.68513646747306</v>
      </c>
      <c r="I22" s="32">
        <v>15328888.04453628</v>
      </c>
      <c r="J22" s="18"/>
    </row>
    <row r="23" spans="1:10" ht="15" customHeight="1" x14ac:dyDescent="0.3">
      <c r="A23" s="16"/>
      <c r="B23" s="16"/>
      <c r="C23" s="1"/>
      <c r="D23" s="1" t="s">
        <v>37</v>
      </c>
      <c r="E23" s="32">
        <v>38654.382953035012</v>
      </c>
      <c r="F23" s="15">
        <v>23.278433061284527</v>
      </c>
      <c r="G23" s="15">
        <v>16.37381018918056</v>
      </c>
      <c r="H23" s="15">
        <v>381.15664444701804</v>
      </c>
      <c r="I23" s="32">
        <v>14733374.89954884</v>
      </c>
      <c r="J23" s="18"/>
    </row>
    <row r="24" spans="1:10" ht="15" customHeight="1" x14ac:dyDescent="0.3">
      <c r="A24" s="16"/>
      <c r="B24" s="16"/>
      <c r="C24" s="1"/>
      <c r="D24" s="1" t="s">
        <v>39</v>
      </c>
      <c r="E24" s="32">
        <v>7918.8944627388082</v>
      </c>
      <c r="F24" s="15">
        <v>3.2955521015207419</v>
      </c>
      <c r="G24" s="15">
        <v>67.658016878417556</v>
      </c>
      <c r="H24" s="15">
        <v>222.9705197083949</v>
      </c>
      <c r="I24" s="32">
        <v>1765680.0138728006</v>
      </c>
      <c r="J24" s="18"/>
    </row>
    <row r="25" spans="1:10" ht="15" customHeight="1" x14ac:dyDescent="0.3">
      <c r="A25" s="16"/>
      <c r="B25" s="16"/>
      <c r="C25" s="1"/>
      <c r="D25" s="3" t="s">
        <v>35</v>
      </c>
      <c r="E25" s="36">
        <v>15557.140994419857</v>
      </c>
      <c r="F25" s="37">
        <v>6.982115366153228</v>
      </c>
      <c r="G25" s="37">
        <v>115.74941325343431</v>
      </c>
      <c r="H25" s="37">
        <v>808.17575690002343</v>
      </c>
      <c r="I25" s="36">
        <v>12572904.198365649</v>
      </c>
      <c r="J25" s="18"/>
    </row>
    <row r="26" spans="1:10" ht="15" customHeight="1" x14ac:dyDescent="0.3">
      <c r="A26" s="16"/>
      <c r="B26" s="16"/>
      <c r="C26" s="41"/>
      <c r="D26" s="38" t="s">
        <v>13</v>
      </c>
      <c r="E26" s="29">
        <v>95549.61346541284</v>
      </c>
      <c r="F26" s="30">
        <v>14.428553125721651</v>
      </c>
      <c r="G26" s="30">
        <v>32.206203966253959</v>
      </c>
      <c r="H26" s="30">
        <v>464.688924904923</v>
      </c>
      <c r="I26" s="39">
        <v>44400847.156323582</v>
      </c>
      <c r="J26" s="18"/>
    </row>
    <row r="27" spans="1:10" x14ac:dyDescent="0.3">
      <c r="A27" s="16"/>
      <c r="B27" s="16"/>
      <c r="C27" s="1" t="s">
        <v>21</v>
      </c>
      <c r="D27" s="3" t="s">
        <v>31</v>
      </c>
      <c r="E27" s="36">
        <v>313490.60383039218</v>
      </c>
      <c r="F27" s="37">
        <v>6.5100905771355242</v>
      </c>
      <c r="G27" s="37">
        <v>114.39962297087089</v>
      </c>
      <c r="H27" s="37">
        <v>744.75190753052345</v>
      </c>
      <c r="I27" s="36">
        <v>233472725.19558024</v>
      </c>
      <c r="J27" s="18"/>
    </row>
    <row r="28" spans="1:10" x14ac:dyDescent="0.3">
      <c r="A28" s="16"/>
      <c r="B28" s="16"/>
      <c r="C28" s="1"/>
      <c r="D28" s="1" t="s">
        <v>32</v>
      </c>
      <c r="E28" s="32">
        <v>301519.65991641913</v>
      </c>
      <c r="F28" s="15">
        <v>6.4887220053108754</v>
      </c>
      <c r="G28" s="15">
        <v>116.71981536840745</v>
      </c>
      <c r="H28" s="15">
        <v>757.36243443680803</v>
      </c>
      <c r="I28" s="32">
        <v>228359663.66485772</v>
      </c>
      <c r="J28" s="18"/>
    </row>
    <row r="29" spans="1:10" x14ac:dyDescent="0.3">
      <c r="A29" s="16"/>
      <c r="B29" s="16"/>
      <c r="C29" s="1"/>
      <c r="D29" s="1" t="s">
        <v>37</v>
      </c>
      <c r="E29" s="32">
        <v>4839.7672569206406</v>
      </c>
      <c r="F29" s="15">
        <v>9.8028838631752375</v>
      </c>
      <c r="G29" s="15">
        <v>67.638411034104578</v>
      </c>
      <c r="H29" s="15">
        <v>663.05148805703766</v>
      </c>
      <c r="I29" s="32">
        <v>3209014.8815509584</v>
      </c>
      <c r="J29" s="18"/>
    </row>
    <row r="30" spans="1:10" x14ac:dyDescent="0.3">
      <c r="A30" s="16"/>
      <c r="B30" s="16"/>
      <c r="C30" s="1"/>
      <c r="D30" s="1" t="s">
        <v>39</v>
      </c>
      <c r="E30" s="32">
        <v>7131.1766570523214</v>
      </c>
      <c r="F30" s="15">
        <v>5.1788504358991938</v>
      </c>
      <c r="G30" s="15">
        <v>51.556451746106582</v>
      </c>
      <c r="H30" s="15">
        <v>267.0031525987398</v>
      </c>
      <c r="I30" s="32">
        <v>1904046.6491715121</v>
      </c>
      <c r="J30" s="18"/>
    </row>
    <row r="31" spans="1:10" x14ac:dyDescent="0.3">
      <c r="A31" s="16"/>
      <c r="B31" s="16"/>
      <c r="C31" s="1"/>
      <c r="D31" s="3" t="s">
        <v>35</v>
      </c>
      <c r="E31" s="36">
        <v>16139.925081020536</v>
      </c>
      <c r="F31" s="37">
        <v>7.8896759752207526</v>
      </c>
      <c r="G31" s="37">
        <v>126.32657768887884</v>
      </c>
      <c r="H31" s="37">
        <v>996.67576502380575</v>
      </c>
      <c r="I31" s="36">
        <v>16086272.17755305</v>
      </c>
      <c r="J31" s="18"/>
    </row>
    <row r="32" spans="1:10" x14ac:dyDescent="0.3">
      <c r="A32" s="16"/>
      <c r="B32" s="16"/>
      <c r="C32" s="41"/>
      <c r="D32" s="38" t="s">
        <v>13</v>
      </c>
      <c r="E32" s="29">
        <v>329630.52891141269</v>
      </c>
      <c r="F32" s="30">
        <v>6.5776401607299171</v>
      </c>
      <c r="G32" s="30">
        <v>115.10009809007843</v>
      </c>
      <c r="H32" s="30">
        <v>757.08702770125251</v>
      </c>
      <c r="I32" s="39">
        <v>249558997.37313321</v>
      </c>
      <c r="J32" s="18"/>
    </row>
    <row r="33" spans="1:10" x14ac:dyDescent="0.3">
      <c r="A33" s="16"/>
      <c r="B33" s="16"/>
      <c r="C33" s="1" t="s">
        <v>22</v>
      </c>
      <c r="D33" s="3" t="s">
        <v>31</v>
      </c>
      <c r="E33" s="36">
        <v>31230.130646182446</v>
      </c>
      <c r="F33" s="37">
        <v>12.009076852876113</v>
      </c>
      <c r="G33" s="37">
        <v>108.15157171426058</v>
      </c>
      <c r="H33" s="37">
        <v>1298.8005364758969</v>
      </c>
      <c r="I33" s="36">
        <v>40561710.437474109</v>
      </c>
      <c r="J33" s="18"/>
    </row>
    <row r="34" spans="1:10" x14ac:dyDescent="0.3">
      <c r="A34" s="16"/>
      <c r="B34" s="16"/>
      <c r="C34" s="1"/>
      <c r="D34" s="1" t="s">
        <v>32</v>
      </c>
      <c r="E34" s="32">
        <v>17472.694650527152</v>
      </c>
      <c r="F34" s="15">
        <v>9.7136951536101801</v>
      </c>
      <c r="G34" s="15">
        <v>147.26882923425154</v>
      </c>
      <c r="H34" s="15">
        <v>1430.5245128105939</v>
      </c>
      <c r="I34" s="32">
        <v>24995118.002433624</v>
      </c>
      <c r="J34" s="18"/>
    </row>
    <row r="35" spans="1:10" x14ac:dyDescent="0.3">
      <c r="A35" s="16"/>
      <c r="B35" s="16"/>
      <c r="C35" s="1"/>
      <c r="D35" s="1" t="s">
        <v>37</v>
      </c>
      <c r="E35" s="32">
        <v>11868.819057326782</v>
      </c>
      <c r="F35" s="15">
        <v>14.865793201100848</v>
      </c>
      <c r="G35" s="15">
        <v>75.424910115638951</v>
      </c>
      <c r="H35" s="15">
        <v>1121.2511159907078</v>
      </c>
      <c r="I35" s="32">
        <v>13307926.613519434</v>
      </c>
      <c r="J35" s="18"/>
    </row>
    <row r="36" spans="1:10" x14ac:dyDescent="0.3">
      <c r="A36" s="16"/>
      <c r="B36" s="16"/>
      <c r="C36" s="1"/>
      <c r="D36" s="1" t="s">
        <v>39</v>
      </c>
      <c r="E36" s="32">
        <v>1888.6169383284969</v>
      </c>
      <c r="F36" s="15">
        <v>15.292248774432093</v>
      </c>
      <c r="G36" s="15">
        <v>78.205400633894016</v>
      </c>
      <c r="H36" s="15">
        <v>1195.9364419976364</v>
      </c>
      <c r="I36" s="32">
        <v>2258665.8215210526</v>
      </c>
      <c r="J36" s="18"/>
    </row>
    <row r="37" spans="1:10" x14ac:dyDescent="0.3">
      <c r="A37" s="16"/>
      <c r="B37" s="16"/>
      <c r="C37" s="1"/>
      <c r="D37" s="3" t="s">
        <v>35</v>
      </c>
      <c r="E37" s="36">
        <v>12767.452240720857</v>
      </c>
      <c r="F37" s="37">
        <v>8.6367819025429888</v>
      </c>
      <c r="G37" s="37">
        <v>187.52612533648914</v>
      </c>
      <c r="H37" s="37">
        <v>1619.6222455601981</v>
      </c>
      <c r="I37" s="36">
        <v>20678449.66819891</v>
      </c>
      <c r="J37" s="18"/>
    </row>
    <row r="38" spans="1:10" x14ac:dyDescent="0.3">
      <c r="A38" s="16"/>
      <c r="B38" s="16"/>
      <c r="C38" s="41"/>
      <c r="D38" s="38" t="s">
        <v>13</v>
      </c>
      <c r="E38" s="29">
        <v>43997.582886903285</v>
      </c>
      <c r="F38" s="30">
        <v>11.030486396425868</v>
      </c>
      <c r="G38" s="30">
        <v>126.18648295651208</v>
      </c>
      <c r="H38" s="30">
        <v>1391.8982836646298</v>
      </c>
      <c r="I38" s="39">
        <v>61240160.105673037</v>
      </c>
      <c r="J38" s="18"/>
    </row>
    <row r="39" spans="1:10" x14ac:dyDescent="0.3">
      <c r="A39" s="16"/>
      <c r="B39" s="16"/>
      <c r="C39" s="1" t="s">
        <v>51</v>
      </c>
      <c r="D39" s="3" t="s">
        <v>31</v>
      </c>
      <c r="E39" s="36"/>
      <c r="F39" s="37"/>
      <c r="G39" s="37"/>
      <c r="H39" s="37"/>
      <c r="I39" s="36"/>
      <c r="J39" s="18"/>
    </row>
    <row r="40" spans="1:10" x14ac:dyDescent="0.3">
      <c r="A40" s="16"/>
      <c r="B40" s="16"/>
      <c r="C40" s="1"/>
      <c r="D40" s="1" t="s">
        <v>32</v>
      </c>
      <c r="E40" s="32"/>
      <c r="F40" s="15"/>
      <c r="G40" s="15"/>
      <c r="H40" s="15"/>
      <c r="I40" s="32"/>
      <c r="J40" s="18"/>
    </row>
    <row r="41" spans="1:10" x14ac:dyDescent="0.3">
      <c r="A41" s="16"/>
      <c r="B41" s="16"/>
      <c r="C41" s="1"/>
      <c r="D41" s="1" t="s">
        <v>37</v>
      </c>
      <c r="E41" s="32"/>
      <c r="F41" s="15"/>
      <c r="G41" s="15"/>
      <c r="H41" s="15"/>
      <c r="I41" s="32"/>
      <c r="J41" s="18"/>
    </row>
    <row r="42" spans="1:10" x14ac:dyDescent="0.3">
      <c r="A42" s="16"/>
      <c r="B42" s="16"/>
      <c r="C42" s="1"/>
      <c r="D42" s="1" t="s">
        <v>39</v>
      </c>
      <c r="E42" s="32"/>
      <c r="F42" s="15"/>
      <c r="G42" s="15"/>
      <c r="H42" s="15"/>
      <c r="I42" s="32"/>
      <c r="J42" s="18"/>
    </row>
    <row r="43" spans="1:10" x14ac:dyDescent="0.3">
      <c r="A43" s="16"/>
      <c r="B43" s="16"/>
      <c r="C43" s="1"/>
      <c r="D43" s="3" t="s">
        <v>35</v>
      </c>
      <c r="E43" s="36"/>
      <c r="F43" s="37"/>
      <c r="G43" s="37"/>
      <c r="H43" s="37"/>
      <c r="I43" s="36"/>
      <c r="J43" s="18"/>
    </row>
    <row r="44" spans="1:10" x14ac:dyDescent="0.3">
      <c r="A44" s="16"/>
      <c r="B44" s="16"/>
      <c r="C44" s="41"/>
      <c r="D44" s="38" t="s">
        <v>13</v>
      </c>
      <c r="E44" s="29">
        <v>5658.4111826104199</v>
      </c>
      <c r="F44" s="30">
        <v>14.637300034661461</v>
      </c>
      <c r="G44" s="30">
        <v>81.438952940978865</v>
      </c>
      <c r="H44" s="30">
        <v>1192.0463887057829</v>
      </c>
      <c r="I44" s="39">
        <v>6745088.6160431709</v>
      </c>
      <c r="J44" s="18"/>
    </row>
    <row r="45" spans="1:10" ht="15" customHeight="1" x14ac:dyDescent="0.3">
      <c r="A45" s="16"/>
      <c r="B45" s="16"/>
      <c r="C45" s="1" t="s">
        <v>23</v>
      </c>
      <c r="D45" s="3" t="s">
        <v>31</v>
      </c>
      <c r="E45" s="36">
        <v>28501.774703149502</v>
      </c>
      <c r="F45" s="37">
        <v>25.126679509816331</v>
      </c>
      <c r="G45" s="37">
        <v>25.001858286958942</v>
      </c>
      <c r="H45" s="37">
        <v>628.2136803262631</v>
      </c>
      <c r="I45" s="36">
        <v>17905204.782095529</v>
      </c>
      <c r="J45" s="18"/>
    </row>
    <row r="46" spans="1:10" ht="15" customHeight="1" x14ac:dyDescent="0.3">
      <c r="A46" s="16"/>
      <c r="B46" s="16"/>
      <c r="C46" s="1"/>
      <c r="D46" s="1" t="s">
        <v>32</v>
      </c>
      <c r="E46" s="32">
        <v>16096.621644669725</v>
      </c>
      <c r="F46" s="15">
        <v>15.382702182957383</v>
      </c>
      <c r="G46" s="15">
        <v>37.361552679696025</v>
      </c>
      <c r="H46" s="15">
        <v>574.72163796463724</v>
      </c>
      <c r="I46" s="32">
        <v>9251076.7573216185</v>
      </c>
      <c r="J46" s="18"/>
    </row>
    <row r="47" spans="1:10" ht="15" customHeight="1" x14ac:dyDescent="0.3">
      <c r="A47" s="16"/>
      <c r="B47" s="16"/>
      <c r="C47" s="1"/>
      <c r="D47" s="1" t="s">
        <v>37</v>
      </c>
      <c r="E47" s="32">
        <v>11220.651082195198</v>
      </c>
      <c r="F47" s="15">
        <v>40.334994860229074</v>
      </c>
      <c r="G47" s="15">
        <v>16.618488729619912</v>
      </c>
      <c r="H47" s="15">
        <v>670.30665749399407</v>
      </c>
      <c r="I47" s="32">
        <v>7521277.1218126286</v>
      </c>
      <c r="J47" s="18"/>
    </row>
    <row r="48" spans="1:10" ht="15" customHeight="1" x14ac:dyDescent="0.3">
      <c r="A48" s="16"/>
      <c r="B48" s="16"/>
      <c r="C48" s="1"/>
      <c r="D48" s="1" t="s">
        <v>39</v>
      </c>
      <c r="E48" s="32">
        <v>1184.501976284585</v>
      </c>
      <c r="F48" s="15">
        <v>13.474454332802765</v>
      </c>
      <c r="G48" s="15">
        <v>70.978330284193348</v>
      </c>
      <c r="H48" s="15">
        <v>956.39427003295486</v>
      </c>
      <c r="I48" s="32">
        <v>1132850.9029612881</v>
      </c>
      <c r="J48" s="18"/>
    </row>
    <row r="49" spans="1:10" ht="15" customHeight="1" x14ac:dyDescent="0.3">
      <c r="A49" s="16"/>
      <c r="B49" s="16"/>
      <c r="C49" s="1"/>
      <c r="D49" s="3" t="s">
        <v>35</v>
      </c>
      <c r="E49" s="36">
        <v>5530.8351660989902</v>
      </c>
      <c r="F49" s="37">
        <v>8.3622431398661643</v>
      </c>
      <c r="G49" s="37">
        <v>139.51457324122259</v>
      </c>
      <c r="H49" s="37">
        <v>1166.6547829977694</v>
      </c>
      <c r="I49" s="36">
        <v>6452575.3005016483</v>
      </c>
      <c r="J49" s="18"/>
    </row>
    <row r="50" spans="1:10" ht="15" customHeight="1" x14ac:dyDescent="0.3">
      <c r="A50" s="16"/>
      <c r="B50" s="16"/>
      <c r="C50" s="41"/>
      <c r="D50" s="42" t="s">
        <v>13</v>
      </c>
      <c r="E50" s="34">
        <v>34032.609869248496</v>
      </c>
      <c r="F50" s="31">
        <v>22.402194535816985</v>
      </c>
      <c r="G50" s="31">
        <v>31.948603945233543</v>
      </c>
      <c r="H50" s="31">
        <v>715.71884072889191</v>
      </c>
      <c r="I50" s="35">
        <v>24357780.082597185</v>
      </c>
      <c r="J50" s="18"/>
    </row>
    <row r="51" spans="1:10" ht="15" customHeight="1" x14ac:dyDescent="0.3">
      <c r="A51" s="16"/>
      <c r="B51" s="16"/>
      <c r="C51" s="70" t="s">
        <v>52</v>
      </c>
      <c r="D51" s="3" t="s">
        <v>31</v>
      </c>
      <c r="E51" s="36">
        <v>157592.28392122869</v>
      </c>
      <c r="F51" s="37">
        <v>14.25476535297582</v>
      </c>
      <c r="G51" s="37">
        <v>27.952887890950901</v>
      </c>
      <c r="H51" s="37">
        <v>398.46185782354473</v>
      </c>
      <c r="I51" s="36">
        <v>62794514.229908213</v>
      </c>
      <c r="J51" s="18"/>
    </row>
    <row r="52" spans="1:10" ht="15" customHeight="1" x14ac:dyDescent="0.3">
      <c r="A52" s="16"/>
      <c r="B52" s="16"/>
      <c r="C52" s="1"/>
      <c r="D52" s="1" t="s">
        <v>32</v>
      </c>
      <c r="E52" s="32">
        <v>70901.269931478106</v>
      </c>
      <c r="F52" s="15">
        <v>8.8866046544146631</v>
      </c>
      <c r="G52" s="15">
        <v>58.212158829918245</v>
      </c>
      <c r="H52" s="15">
        <v>517.30844160147717</v>
      </c>
      <c r="I52" s="32">
        <v>36677825.455818601</v>
      </c>
      <c r="J52" s="18"/>
    </row>
    <row r="53" spans="1:10" ht="15" customHeight="1" x14ac:dyDescent="0.3">
      <c r="A53" s="16"/>
      <c r="B53" s="16"/>
      <c r="C53" s="1"/>
      <c r="D53" s="1" t="s">
        <v>37</v>
      </c>
      <c r="E53" s="32">
        <v>52025.652384695495</v>
      </c>
      <c r="F53" s="15">
        <v>23.367680176423814</v>
      </c>
      <c r="G53" s="15">
        <v>16.590874826629715</v>
      </c>
      <c r="H53" s="15">
        <v>387.6902567957643</v>
      </c>
      <c r="I53" s="32">
        <v>20169838.532989748</v>
      </c>
      <c r="J53" s="18"/>
    </row>
    <row r="54" spans="1:10" ht="15" customHeight="1" x14ac:dyDescent="0.3">
      <c r="A54" s="16"/>
      <c r="B54" s="16"/>
      <c r="C54" s="1"/>
      <c r="D54" s="1" t="s">
        <v>39</v>
      </c>
      <c r="E54" s="32">
        <v>34665.36160505499</v>
      </c>
      <c r="F54" s="15">
        <v>11.55766589222268</v>
      </c>
      <c r="G54" s="15">
        <v>14.842980990739582</v>
      </c>
      <c r="H54" s="15">
        <v>171.55021513558049</v>
      </c>
      <c r="I54" s="32">
        <v>5946850.2410998754</v>
      </c>
      <c r="J54" s="18"/>
    </row>
    <row r="55" spans="1:10" ht="15" customHeight="1" x14ac:dyDescent="0.3">
      <c r="A55" s="16"/>
      <c r="B55" s="16"/>
      <c r="C55" s="1"/>
      <c r="D55" s="3" t="s">
        <v>35</v>
      </c>
      <c r="E55" s="36">
        <v>32394.160823433405</v>
      </c>
      <c r="F55" s="37">
        <v>8.4467112010720342</v>
      </c>
      <c r="G55" s="37">
        <v>71.479650619656653</v>
      </c>
      <c r="H55" s="37">
        <v>603.76796553776956</v>
      </c>
      <c r="I55" s="36">
        <v>19558556.575667713</v>
      </c>
      <c r="J55" s="18"/>
    </row>
    <row r="56" spans="1:10" ht="15" customHeight="1" x14ac:dyDescent="0.3">
      <c r="A56" s="16"/>
      <c r="B56" s="16"/>
      <c r="C56" s="43"/>
      <c r="D56" s="38" t="s">
        <v>13</v>
      </c>
      <c r="E56" s="29">
        <v>189986.44474466189</v>
      </c>
      <c r="F56" s="30">
        <v>13.264447119899511</v>
      </c>
      <c r="G56" s="30">
        <v>32.678945150159208</v>
      </c>
      <c r="H56" s="30">
        <v>433.46813987838311</v>
      </c>
      <c r="I56" s="39">
        <v>82353070.805575877</v>
      </c>
      <c r="J56" s="18"/>
    </row>
    <row r="57" spans="1:10" ht="15" customHeight="1" x14ac:dyDescent="0.3">
      <c r="A57" s="16"/>
      <c r="B57" s="16"/>
      <c r="C57" s="40" t="s">
        <v>24</v>
      </c>
      <c r="D57" s="3" t="s">
        <v>31</v>
      </c>
      <c r="E57" s="36">
        <v>77424.440962661261</v>
      </c>
      <c r="F57" s="37">
        <v>21.833132576023896</v>
      </c>
      <c r="G57" s="37">
        <v>49.31248759733478</v>
      </c>
      <c r="H57" s="37">
        <v>1076.6460793661442</v>
      </c>
      <c r="I57" s="36">
        <v>83358720.809564769</v>
      </c>
      <c r="J57" s="18"/>
    </row>
    <row r="58" spans="1:10" ht="15" customHeight="1" x14ac:dyDescent="0.3">
      <c r="A58" s="16"/>
      <c r="B58" s="16"/>
      <c r="C58" s="3"/>
      <c r="D58" s="1" t="s">
        <v>32</v>
      </c>
      <c r="E58" s="32">
        <v>42987.106448025334</v>
      </c>
      <c r="F58" s="15">
        <v>13.913937213077286</v>
      </c>
      <c r="G58" s="15">
        <v>82.448983757112373</v>
      </c>
      <c r="H58" s="15">
        <v>1147.1899832784909</v>
      </c>
      <c r="I58" s="32">
        <v>49314377.927300848</v>
      </c>
      <c r="J58" s="18"/>
    </row>
    <row r="59" spans="1:10" ht="15" customHeight="1" x14ac:dyDescent="0.3">
      <c r="A59" s="16"/>
      <c r="B59" s="16"/>
      <c r="C59" s="3"/>
      <c r="D59" s="1" t="s">
        <v>37</v>
      </c>
      <c r="E59" s="32">
        <v>31052.59102003539</v>
      </c>
      <c r="F59" s="15">
        <v>30.729739545932222</v>
      </c>
      <c r="G59" s="15">
        <v>31.719672158645679</v>
      </c>
      <c r="H59" s="15">
        <v>974.73726391754008</v>
      </c>
      <c r="I59" s="32">
        <v>30268117.608419616</v>
      </c>
      <c r="J59" s="18"/>
    </row>
    <row r="60" spans="1:10" ht="15" customHeight="1" x14ac:dyDescent="0.3">
      <c r="A60" s="16"/>
      <c r="B60" s="16"/>
      <c r="C60" s="3"/>
      <c r="D60" s="1" t="s">
        <v>39</v>
      </c>
      <c r="E60" s="32">
        <v>3384.743494600611</v>
      </c>
      <c r="F60" s="15">
        <v>40.788954915141481</v>
      </c>
      <c r="G60" s="15">
        <v>27.352029382111684</v>
      </c>
      <c r="H60" s="15">
        <v>1115.6606933045782</v>
      </c>
      <c r="I60" s="32">
        <v>3776225.2738442793</v>
      </c>
      <c r="J60" s="18"/>
    </row>
    <row r="61" spans="1:10" ht="15" customHeight="1" x14ac:dyDescent="0.3">
      <c r="A61" s="16"/>
      <c r="B61" s="16"/>
      <c r="C61" s="3"/>
      <c r="D61" s="3" t="s">
        <v>35</v>
      </c>
      <c r="E61" s="36">
        <v>10282.168995227232</v>
      </c>
      <c r="F61" s="37">
        <v>17.36329810197476</v>
      </c>
      <c r="G61" s="37">
        <v>84.261562395827767</v>
      </c>
      <c r="H61" s="37">
        <v>1463.0586264169028</v>
      </c>
      <c r="I61" s="36">
        <v>15043416.046743631</v>
      </c>
      <c r="J61" s="18"/>
    </row>
    <row r="62" spans="1:10" ht="15" customHeight="1" x14ac:dyDescent="0.3">
      <c r="A62" s="16"/>
      <c r="B62" s="16"/>
      <c r="C62" s="41"/>
      <c r="D62" s="42" t="s">
        <v>13</v>
      </c>
      <c r="E62" s="29">
        <v>87706.609957888519</v>
      </c>
      <c r="F62" s="30">
        <v>21.309117413826481</v>
      </c>
      <c r="G62" s="30">
        <v>52.651014305598572</v>
      </c>
      <c r="H62" s="30">
        <v>1121.9466457950577</v>
      </c>
      <c r="I62" s="86">
        <v>98402136.856308356</v>
      </c>
      <c r="J62" s="18"/>
    </row>
    <row r="63" spans="1:10" ht="15" customHeight="1" x14ac:dyDescent="0.3">
      <c r="A63" s="16"/>
      <c r="B63" s="16"/>
      <c r="C63" s="70" t="s">
        <v>40</v>
      </c>
      <c r="D63" s="3" t="s">
        <v>31</v>
      </c>
      <c r="E63" s="36">
        <v>8904.2433294937255</v>
      </c>
      <c r="F63" s="37">
        <v>20.19924557345697</v>
      </c>
      <c r="G63" s="37">
        <v>33.059072019161256</v>
      </c>
      <c r="H63" s="37">
        <v>667.76831414563821</v>
      </c>
      <c r="I63" s="36">
        <v>5945971.5568785705</v>
      </c>
      <c r="J63" s="18"/>
    </row>
    <row r="64" spans="1:10" ht="15" customHeight="1" x14ac:dyDescent="0.3">
      <c r="A64" s="16"/>
      <c r="B64" s="16"/>
      <c r="C64" s="1"/>
      <c r="D64" s="1" t="s">
        <v>32</v>
      </c>
      <c r="E64" s="32">
        <v>4482.6369310961254</v>
      </c>
      <c r="F64" s="15">
        <v>12.422837758030818</v>
      </c>
      <c r="G64" s="15">
        <v>53.801922533476031</v>
      </c>
      <c r="H64" s="15">
        <v>668.37255470351511</v>
      </c>
      <c r="I64" s="32">
        <v>2996071.4974450422</v>
      </c>
      <c r="J64" s="18"/>
    </row>
    <row r="65" spans="1:10" ht="15" customHeight="1" x14ac:dyDescent="0.3">
      <c r="A65" s="16"/>
      <c r="B65" s="16"/>
      <c r="C65" s="1"/>
      <c r="D65" s="1" t="s">
        <v>37</v>
      </c>
      <c r="E65" s="32">
        <v>3847.3012047272787</v>
      </c>
      <c r="F65" s="15">
        <v>24.016395120678503</v>
      </c>
      <c r="G65" s="15">
        <v>27.698160455478561</v>
      </c>
      <c r="H65" s="15">
        <v>665.20996561472532</v>
      </c>
      <c r="I65" s="32">
        <v>2559263.1021061256</v>
      </c>
      <c r="J65" s="18"/>
    </row>
    <row r="66" spans="1:10" ht="15" customHeight="1" x14ac:dyDescent="0.3">
      <c r="A66" s="16"/>
      <c r="B66" s="16"/>
      <c r="C66" s="1"/>
      <c r="D66" s="1" t="s">
        <v>39</v>
      </c>
      <c r="E66" s="32">
        <v>574.30519367032343</v>
      </c>
      <c r="F66" s="15">
        <v>55.325323198003879</v>
      </c>
      <c r="G66" s="15">
        <v>12.294379795078132</v>
      </c>
      <c r="H66" s="15">
        <v>680.19053568170625</v>
      </c>
      <c r="I66" s="32">
        <v>390636.95732740336</v>
      </c>
      <c r="J66" s="18"/>
    </row>
    <row r="67" spans="1:10" ht="15" customHeight="1" x14ac:dyDescent="0.3">
      <c r="A67" s="16"/>
      <c r="B67" s="16"/>
      <c r="C67" s="1"/>
      <c r="D67" s="3" t="s">
        <v>35</v>
      </c>
      <c r="E67" s="36">
        <v>1123.4539292982372</v>
      </c>
      <c r="F67" s="37">
        <v>19.126549858259963</v>
      </c>
      <c r="G67" s="37">
        <v>67.889866843073236</v>
      </c>
      <c r="H67" s="37">
        <v>1298.4989230446706</v>
      </c>
      <c r="I67" s="36">
        <v>1458803.7172840645</v>
      </c>
      <c r="J67" s="18"/>
    </row>
    <row r="68" spans="1:10" ht="15" customHeight="1" x14ac:dyDescent="0.3">
      <c r="A68" s="16"/>
      <c r="B68" s="16"/>
      <c r="C68" s="41"/>
      <c r="D68" s="42" t="s">
        <v>13</v>
      </c>
      <c r="E68" s="34">
        <v>10027.697258791966</v>
      </c>
      <c r="F68" s="31">
        <v>20.079066016268719</v>
      </c>
      <c r="G68" s="31">
        <v>36.776226137358549</v>
      </c>
      <c r="H68" s="31">
        <v>738.4322724412491</v>
      </c>
      <c r="I68" s="35">
        <v>7404775.2741626371</v>
      </c>
      <c r="J68" s="18"/>
    </row>
    <row r="69" spans="1:10" ht="15" customHeight="1" x14ac:dyDescent="0.3">
      <c r="A69" s="16"/>
      <c r="B69" s="16"/>
      <c r="C69" s="70" t="s">
        <v>25</v>
      </c>
      <c r="D69" s="3" t="s">
        <v>31</v>
      </c>
      <c r="E69" s="36">
        <v>22017.304614862922</v>
      </c>
      <c r="F69" s="37">
        <v>27.116887886876288</v>
      </c>
      <c r="G69" s="37">
        <v>43.676431957168312</v>
      </c>
      <c r="H69" s="37">
        <v>1184.3689086813142</v>
      </c>
      <c r="I69" s="36">
        <v>26076611.038809255</v>
      </c>
      <c r="J69" s="18"/>
    </row>
    <row r="70" spans="1:10" ht="15" customHeight="1" x14ac:dyDescent="0.3">
      <c r="A70" s="16"/>
      <c r="B70" s="16"/>
      <c r="C70" s="1"/>
      <c r="D70" s="1" t="s">
        <v>32</v>
      </c>
      <c r="E70" s="32">
        <v>8669.4462952437989</v>
      </c>
      <c r="F70" s="15">
        <v>17.827304439602024</v>
      </c>
      <c r="G70" s="15">
        <v>78.769018687801605</v>
      </c>
      <c r="H70" s="15">
        <v>1404.2392765561401</v>
      </c>
      <c r="I70" s="32">
        <v>12173976.993775461</v>
      </c>
      <c r="J70" s="18"/>
    </row>
    <row r="71" spans="1:10" ht="15" customHeight="1" x14ac:dyDescent="0.3">
      <c r="A71" s="16"/>
      <c r="B71" s="16"/>
      <c r="C71" s="1"/>
      <c r="D71" s="1" t="s">
        <v>37</v>
      </c>
      <c r="E71" s="32">
        <v>12573.229489938287</v>
      </c>
      <c r="F71" s="15">
        <v>33.325049937844909</v>
      </c>
      <c r="G71" s="15">
        <v>32.072719776086778</v>
      </c>
      <c r="H71" s="15">
        <v>1068.8249881805978</v>
      </c>
      <c r="I71" s="32">
        <v>13438581.860975238</v>
      </c>
      <c r="J71" s="18"/>
    </row>
    <row r="72" spans="1:10" ht="15" customHeight="1" x14ac:dyDescent="0.3">
      <c r="A72" s="16"/>
      <c r="B72" s="16"/>
      <c r="C72" s="1"/>
      <c r="D72" s="1" t="s">
        <v>39</v>
      </c>
      <c r="E72" s="32">
        <v>774.62882968083181</v>
      </c>
      <c r="F72" s="15">
        <v>30.316999383884479</v>
      </c>
      <c r="G72" s="15">
        <v>19.760000435847139</v>
      </c>
      <c r="H72" s="15">
        <v>599.06392103913481</v>
      </c>
      <c r="I72" s="32">
        <v>464052.18405855529</v>
      </c>
      <c r="J72" s="18"/>
    </row>
    <row r="73" spans="1:10" ht="15" customHeight="1" x14ac:dyDescent="0.3">
      <c r="A73" s="16"/>
      <c r="B73" s="16"/>
      <c r="C73" s="1"/>
      <c r="D73" s="3" t="s">
        <v>35</v>
      </c>
      <c r="E73" s="36">
        <v>2573.3289449636113</v>
      </c>
      <c r="F73" s="37">
        <v>18.828183729593146</v>
      </c>
      <c r="G73" s="37">
        <v>69.73402458108805</v>
      </c>
      <c r="H73" s="37">
        <v>1312.9650270166908</v>
      </c>
      <c r="I73" s="36">
        <v>3378690.9077469814</v>
      </c>
      <c r="J73" s="18"/>
    </row>
    <row r="74" spans="1:10" ht="15" customHeight="1" x14ac:dyDescent="0.3">
      <c r="A74" s="16"/>
      <c r="B74" s="16"/>
      <c r="C74" s="41"/>
      <c r="D74" s="38" t="s">
        <v>13</v>
      </c>
      <c r="E74" s="29">
        <v>24590.633559826529</v>
      </c>
      <c r="F74" s="30">
        <v>26.249502251110357</v>
      </c>
      <c r="G74" s="30">
        <v>45.632334593100943</v>
      </c>
      <c r="H74" s="30">
        <v>1197.8260696250236</v>
      </c>
      <c r="I74" s="39">
        <v>29455301.946556237</v>
      </c>
      <c r="J74" s="18"/>
    </row>
    <row r="75" spans="1:10" ht="15" customHeight="1" x14ac:dyDescent="0.3">
      <c r="A75" s="16"/>
      <c r="B75" s="16"/>
      <c r="C75" s="70" t="s">
        <v>41</v>
      </c>
      <c r="D75" s="3" t="s">
        <v>31</v>
      </c>
      <c r="E75" s="36">
        <v>11556.14016152664</v>
      </c>
      <c r="F75" s="37">
        <v>23.663721611320994</v>
      </c>
      <c r="G75" s="37">
        <v>46.207019466579041</v>
      </c>
      <c r="H75" s="37">
        <v>1093.4300451460163</v>
      </c>
      <c r="I75" s="36">
        <v>12635830.858531766</v>
      </c>
      <c r="J75" s="18"/>
    </row>
    <row r="76" spans="1:10" ht="15" customHeight="1" x14ac:dyDescent="0.3">
      <c r="A76" s="16"/>
      <c r="B76" s="16"/>
      <c r="C76" s="1"/>
      <c r="D76" s="1" t="s">
        <v>32</v>
      </c>
      <c r="E76" s="32">
        <v>7276.1532345896157</v>
      </c>
      <c r="F76" s="15">
        <v>16.547256492685715</v>
      </c>
      <c r="G76" s="15">
        <v>57.513801438938181</v>
      </c>
      <c r="H76" s="15">
        <v>951.69562427950655</v>
      </c>
      <c r="I76" s="32">
        <v>6924683.194946114</v>
      </c>
      <c r="J76" s="18"/>
    </row>
    <row r="77" spans="1:10" ht="15" customHeight="1" x14ac:dyDescent="0.3">
      <c r="A77" s="16"/>
      <c r="B77" s="16"/>
      <c r="C77" s="1"/>
      <c r="D77" s="1" t="s">
        <v>37</v>
      </c>
      <c r="E77" s="32">
        <v>3852.3488316989315</v>
      </c>
      <c r="F77" s="15">
        <v>32.19189642754813</v>
      </c>
      <c r="G77" s="15">
        <v>36.175810114824515</v>
      </c>
      <c r="H77" s="15">
        <v>1164.5679323990789</v>
      </c>
      <c r="I77" s="32">
        <v>4486321.9138116296</v>
      </c>
      <c r="J77" s="18"/>
    </row>
    <row r="78" spans="1:10" ht="15" customHeight="1" x14ac:dyDescent="0.3">
      <c r="A78" s="16"/>
      <c r="B78" s="16"/>
      <c r="C78" s="1"/>
      <c r="D78" s="1" t="s">
        <v>39</v>
      </c>
      <c r="E78" s="32">
        <v>427.63809523809516</v>
      </c>
      <c r="F78" s="15">
        <v>67.923076923076934</v>
      </c>
      <c r="G78" s="15">
        <v>42.167763777835411</v>
      </c>
      <c r="H78" s="15">
        <v>2864.1642627560514</v>
      </c>
      <c r="I78" s="32">
        <v>1224825.7497740211</v>
      </c>
      <c r="J78" s="18"/>
    </row>
    <row r="79" spans="1:10" ht="15" customHeight="1" x14ac:dyDescent="0.3">
      <c r="A79" s="16"/>
      <c r="B79" s="16"/>
      <c r="C79" s="1"/>
      <c r="D79" s="3" t="s">
        <v>35</v>
      </c>
      <c r="E79" s="36">
        <v>758.1951288376772</v>
      </c>
      <c r="F79" s="37">
        <v>25.784545056848536</v>
      </c>
      <c r="G79" s="37">
        <v>74.028261465001407</v>
      </c>
      <c r="H79" s="37">
        <v>1908.7850432244925</v>
      </c>
      <c r="I79" s="36">
        <v>1447231.5217710251</v>
      </c>
      <c r="J79" s="18"/>
    </row>
    <row r="80" spans="1:10" ht="15" customHeight="1" x14ac:dyDescent="0.3">
      <c r="A80" s="16"/>
      <c r="B80" s="16"/>
      <c r="C80" s="41"/>
      <c r="D80" s="42" t="s">
        <v>13</v>
      </c>
      <c r="E80" s="29">
        <v>12314.335290364319</v>
      </c>
      <c r="F80" s="30">
        <v>23.794300970060878</v>
      </c>
      <c r="G80" s="30">
        <v>48.063254872088152</v>
      </c>
      <c r="H80" s="30">
        <v>1143.6315520272103</v>
      </c>
      <c r="I80" s="39">
        <v>14083062.380302789</v>
      </c>
      <c r="J80" s="18"/>
    </row>
    <row r="81" spans="1:10" ht="15" customHeight="1" x14ac:dyDescent="0.3">
      <c r="A81" s="16"/>
      <c r="B81" s="16"/>
      <c r="C81" s="70" t="s">
        <v>42</v>
      </c>
      <c r="D81" s="3" t="s">
        <v>31</v>
      </c>
      <c r="E81" s="36">
        <v>9285.6501533114442</v>
      </c>
      <c r="F81" s="37">
        <v>13.451200645785269</v>
      </c>
      <c r="G81" s="37">
        <v>76.327650140332025</v>
      </c>
      <c r="H81" s="37">
        <v>1026.698536858906</v>
      </c>
      <c r="I81" s="36">
        <v>9533563.4261885397</v>
      </c>
      <c r="J81" s="18"/>
    </row>
    <row r="82" spans="1:10" ht="15" customHeight="1" x14ac:dyDescent="0.3">
      <c r="A82" s="16"/>
      <c r="B82" s="16"/>
      <c r="C82" s="1"/>
      <c r="D82" s="1" t="s">
        <v>32</v>
      </c>
      <c r="E82" s="32">
        <v>5742.0028726373357</v>
      </c>
      <c r="F82" s="15">
        <v>10.043745616701678</v>
      </c>
      <c r="G82" s="15">
        <v>126.38878820337442</v>
      </c>
      <c r="H82" s="15">
        <v>1269.4168375178783</v>
      </c>
      <c r="I82" s="32">
        <v>7288995.1276018601</v>
      </c>
      <c r="J82" s="18"/>
    </row>
    <row r="83" spans="1:10" ht="15" customHeight="1" x14ac:dyDescent="0.3">
      <c r="A83" s="16"/>
      <c r="B83" s="16"/>
      <c r="C83" s="1"/>
      <c r="D83" s="1" t="s">
        <v>37</v>
      </c>
      <c r="E83" s="32">
        <v>2783.4821183431368</v>
      </c>
      <c r="F83" s="15">
        <v>20.933358001745329</v>
      </c>
      <c r="G83" s="15">
        <v>31.409933764162528</v>
      </c>
      <c r="H83" s="15">
        <v>657.51538829632273</v>
      </c>
      <c r="I83" s="32">
        <v>1830182.3258582577</v>
      </c>
      <c r="J83" s="18"/>
    </row>
    <row r="84" spans="1:10" ht="15" customHeight="1" x14ac:dyDescent="0.3">
      <c r="A84" s="16"/>
      <c r="B84" s="16"/>
      <c r="C84" s="1"/>
      <c r="D84" s="1" t="s">
        <v>39</v>
      </c>
      <c r="E84" s="32">
        <v>760.16516233097354</v>
      </c>
      <c r="F84" s="15">
        <v>11.792568148476862</v>
      </c>
      <c r="G84" s="15">
        <v>46.226252660566708</v>
      </c>
      <c r="H84" s="15">
        <v>545.12623474844281</v>
      </c>
      <c r="I84" s="32">
        <v>414385.97272842238</v>
      </c>
      <c r="J84" s="18"/>
    </row>
    <row r="85" spans="1:10" ht="15" customHeight="1" x14ac:dyDescent="0.3">
      <c r="A85" s="16"/>
      <c r="B85" s="16"/>
      <c r="C85" s="1"/>
      <c r="D85" s="3" t="s">
        <v>35</v>
      </c>
      <c r="E85" s="36">
        <v>1247.0005454874813</v>
      </c>
      <c r="F85" s="37">
        <v>8.3291299178891585</v>
      </c>
      <c r="G85" s="37">
        <v>166.53862740551986</v>
      </c>
      <c r="H85" s="37">
        <v>1387.1218640075112</v>
      </c>
      <c r="I85" s="36">
        <v>1729741.7210749784</v>
      </c>
      <c r="J85" s="18"/>
    </row>
    <row r="86" spans="1:10" ht="15" customHeight="1" x14ac:dyDescent="0.3">
      <c r="A86" s="16"/>
      <c r="B86" s="16"/>
      <c r="C86" s="68"/>
      <c r="D86" s="71" t="s">
        <v>13</v>
      </c>
      <c r="E86" s="72">
        <v>10532.650698798927</v>
      </c>
      <c r="F86" s="73">
        <v>12.844779225919876</v>
      </c>
      <c r="G86" s="73">
        <v>83.253312924845986</v>
      </c>
      <c r="H86" s="73">
        <v>1069.3704243460679</v>
      </c>
      <c r="I86" s="74">
        <v>11263305.147263519</v>
      </c>
      <c r="J86" s="18"/>
    </row>
    <row r="87" spans="1:10" ht="15" customHeight="1" x14ac:dyDescent="0.3">
      <c r="A87" s="16"/>
      <c r="B87" s="16"/>
      <c r="C87" s="70" t="s">
        <v>49</v>
      </c>
      <c r="D87" s="3" t="s">
        <v>31</v>
      </c>
      <c r="E87" s="36">
        <v>7758.9955675843476</v>
      </c>
      <c r="F87" s="37">
        <v>16.853191719983755</v>
      </c>
      <c r="G87" s="37">
        <v>66.306039979959579</v>
      </c>
      <c r="H87" s="37">
        <v>1117.4684039751664</v>
      </c>
      <c r="I87" s="36">
        <v>8670432.3933588713</v>
      </c>
      <c r="J87" s="18"/>
    </row>
    <row r="88" spans="1:10" ht="15" customHeight="1" x14ac:dyDescent="0.3">
      <c r="A88" s="16"/>
      <c r="B88" s="16"/>
      <c r="C88" s="1"/>
      <c r="D88" s="1" t="s">
        <v>32</v>
      </c>
      <c r="E88" s="32">
        <v>5614.4617341149878</v>
      </c>
      <c r="F88" s="15">
        <v>10.740749629371493</v>
      </c>
      <c r="G88" s="15">
        <v>117.75943996221287</v>
      </c>
      <c r="H88" s="15">
        <v>1264.824661129132</v>
      </c>
      <c r="I88" s="32">
        <v>7101309.6602744674</v>
      </c>
      <c r="J88" s="18"/>
    </row>
    <row r="89" spans="1:10" ht="15" customHeight="1" x14ac:dyDescent="0.3">
      <c r="A89" s="16"/>
      <c r="B89" s="16"/>
      <c r="C89" s="1"/>
      <c r="D89" s="1" t="s">
        <v>37</v>
      </c>
      <c r="E89" s="32">
        <v>2053.6038971636258</v>
      </c>
      <c r="F89" s="15">
        <v>32.428741425828804</v>
      </c>
      <c r="G89" s="15">
        <v>21.05439059102002</v>
      </c>
      <c r="H89" s="15">
        <v>682.76738835459128</v>
      </c>
      <c r="I89" s="32">
        <v>1402133.7695812196</v>
      </c>
      <c r="J89" s="18"/>
    </row>
    <row r="90" spans="1:10" ht="15" customHeight="1" x14ac:dyDescent="0.3">
      <c r="A90" s="16"/>
      <c r="B90" s="16"/>
      <c r="C90" s="1"/>
      <c r="D90" s="1" t="s">
        <v>39</v>
      </c>
      <c r="E90" s="32">
        <v>90.929936305732483</v>
      </c>
      <c r="F90" s="15">
        <v>42.5</v>
      </c>
      <c r="G90" s="15">
        <v>43.210764705882355</v>
      </c>
      <c r="H90" s="15">
        <v>1836.4575000000004</v>
      </c>
      <c r="I90" s="32">
        <v>166988.96350318479</v>
      </c>
      <c r="J90" s="18"/>
    </row>
    <row r="91" spans="1:10" ht="15" customHeight="1" x14ac:dyDescent="0.3">
      <c r="A91" s="16"/>
      <c r="B91" s="16"/>
      <c r="C91" s="1"/>
      <c r="D91" s="3" t="s">
        <v>35</v>
      </c>
      <c r="E91" s="36">
        <v>1104.2773614311282</v>
      </c>
      <c r="F91" s="37">
        <v>18.834261489125996</v>
      </c>
      <c r="G91" s="37">
        <v>62.539934218772636</v>
      </c>
      <c r="H91" s="37">
        <v>1177.8934745891029</v>
      </c>
      <c r="I91" s="36">
        <v>1300721.0981661982</v>
      </c>
      <c r="J91" s="18"/>
    </row>
    <row r="92" spans="1:10" ht="15" customHeight="1" x14ac:dyDescent="0.3">
      <c r="A92" s="16"/>
      <c r="B92" s="16"/>
      <c r="C92" s="68"/>
      <c r="D92" s="71" t="s">
        <v>13</v>
      </c>
      <c r="E92" s="72">
        <v>8863.272929015473</v>
      </c>
      <c r="F92" s="73">
        <v>17.100013691393176</v>
      </c>
      <c r="G92" s="73">
        <v>65.789232613327783</v>
      </c>
      <c r="H92" s="73">
        <v>1124.9967784341559</v>
      </c>
      <c r="I92" s="74">
        <v>9971153.4915250707</v>
      </c>
      <c r="J92" s="18"/>
    </row>
    <row r="93" spans="1:10" ht="15" customHeight="1" x14ac:dyDescent="0.3">
      <c r="A93" s="16"/>
      <c r="B93" s="16"/>
      <c r="C93" s="70" t="s">
        <v>26</v>
      </c>
      <c r="D93" s="3" t="s">
        <v>31</v>
      </c>
      <c r="E93" s="36">
        <v>17902.107135882212</v>
      </c>
      <c r="F93" s="37">
        <v>21.471776249379371</v>
      </c>
      <c r="G93" s="37">
        <v>53.321651099578247</v>
      </c>
      <c r="H93" s="37">
        <v>1144.9105616576182</v>
      </c>
      <c r="I93" s="36">
        <v>20496311.535797741</v>
      </c>
      <c r="J93" s="18"/>
    </row>
    <row r="94" spans="1:10" ht="15" customHeight="1" x14ac:dyDescent="0.3">
      <c r="A94" s="16"/>
      <c r="B94" s="16"/>
      <c r="C94" s="1"/>
      <c r="D94" s="1" t="s">
        <v>32</v>
      </c>
      <c r="E94" s="32">
        <v>11202.405380343445</v>
      </c>
      <c r="F94" s="15">
        <v>13.345781324337315</v>
      </c>
      <c r="G94" s="15">
        <v>85.812207681840476</v>
      </c>
      <c r="H94" s="15">
        <v>1145.230958680462</v>
      </c>
      <c r="I94" s="32">
        <v>12829341.45325789</v>
      </c>
      <c r="J94" s="18"/>
    </row>
    <row r="95" spans="1:10" ht="15" customHeight="1" x14ac:dyDescent="0.3">
      <c r="A95" s="16"/>
      <c r="B95" s="16"/>
      <c r="C95" s="1"/>
      <c r="D95" s="1" t="s">
        <v>37</v>
      </c>
      <c r="E95" s="32">
        <v>5942.6254781641146</v>
      </c>
      <c r="F95" s="15">
        <v>32.638502364282516</v>
      </c>
      <c r="G95" s="15">
        <v>33.778556539389974</v>
      </c>
      <c r="H95" s="15">
        <v>1102.4814974729304</v>
      </c>
      <c r="I95" s="32">
        <v>6551634.6360871624</v>
      </c>
      <c r="J95" s="18"/>
    </row>
    <row r="96" spans="1:10" ht="15" customHeight="1" x14ac:dyDescent="0.3">
      <c r="A96" s="16"/>
      <c r="B96" s="16"/>
      <c r="C96" s="1"/>
      <c r="D96" s="1" t="s">
        <v>39</v>
      </c>
      <c r="E96" s="32">
        <v>757.07627737465509</v>
      </c>
      <c r="F96" s="15">
        <v>54.059005420504811</v>
      </c>
      <c r="G96" s="15">
        <v>27.251964558740127</v>
      </c>
      <c r="H96" s="15">
        <v>1473.2140998003379</v>
      </c>
      <c r="I96" s="32">
        <v>1115335.4464526933</v>
      </c>
      <c r="J96" s="18"/>
    </row>
    <row r="97" spans="1:10" ht="15" customHeight="1" x14ac:dyDescent="0.3">
      <c r="A97" s="16"/>
      <c r="B97" s="16"/>
      <c r="C97" s="1"/>
      <c r="D97" s="3" t="s">
        <v>35</v>
      </c>
      <c r="E97" s="36">
        <v>3475.9130852090993</v>
      </c>
      <c r="F97" s="37">
        <v>16.645716282844955</v>
      </c>
      <c r="G97" s="37">
        <v>99.003108237659859</v>
      </c>
      <c r="H97" s="37">
        <v>1647.9776508438761</v>
      </c>
      <c r="I97" s="36">
        <v>5728227.0807003798</v>
      </c>
      <c r="J97" s="18"/>
    </row>
    <row r="98" spans="1:10" ht="15" customHeight="1" x14ac:dyDescent="0.3">
      <c r="A98" s="16"/>
      <c r="B98" s="16"/>
      <c r="C98" s="41"/>
      <c r="D98" s="42" t="s">
        <v>13</v>
      </c>
      <c r="E98" s="34">
        <v>21378.020221091305</v>
      </c>
      <c r="F98" s="31">
        <v>20.687093438988391</v>
      </c>
      <c r="G98" s="31">
        <v>59.298116166978446</v>
      </c>
      <c r="H98" s="31">
        <v>1226.705669902271</v>
      </c>
      <c r="I98" s="35">
        <v>26224538.616498135</v>
      </c>
      <c r="J98" s="18"/>
    </row>
    <row r="99" spans="1:10" ht="15" customHeight="1" x14ac:dyDescent="0.3">
      <c r="A99" s="16"/>
      <c r="B99" s="16"/>
      <c r="C99" s="70" t="s">
        <v>27</v>
      </c>
      <c r="D99" s="3" t="s">
        <v>31</v>
      </c>
      <c r="E99" s="36">
        <v>18367.203266995199</v>
      </c>
      <c r="F99" s="37">
        <v>13.977080763917153</v>
      </c>
      <c r="G99" s="37">
        <v>73.670351292782527</v>
      </c>
      <c r="H99" s="37">
        <v>1029.69644992537</v>
      </c>
      <c r="I99" s="36">
        <v>18912643.999082599</v>
      </c>
      <c r="J99" s="18"/>
    </row>
    <row r="100" spans="1:10" ht="15" customHeight="1" x14ac:dyDescent="0.3">
      <c r="A100" s="16"/>
      <c r="B100" s="16"/>
      <c r="C100" s="1"/>
      <c r="D100" s="1" t="s">
        <v>32</v>
      </c>
      <c r="E100" s="32">
        <v>9746.8053200077302</v>
      </c>
      <c r="F100" s="15">
        <v>8.2282086655757318</v>
      </c>
      <c r="G100" s="15">
        <v>139.52397641364215</v>
      </c>
      <c r="H100" s="15">
        <v>1148.0323917823143</v>
      </c>
      <c r="I100" s="32">
        <v>11189648.223765055</v>
      </c>
      <c r="J100" s="18"/>
    </row>
    <row r="101" spans="1:10" ht="15" customHeight="1" x14ac:dyDescent="0.3">
      <c r="A101" s="16"/>
      <c r="B101" s="16"/>
      <c r="C101" s="1"/>
      <c r="D101" s="1" t="s">
        <v>37</v>
      </c>
      <c r="E101" s="32">
        <v>5807.1618148726211</v>
      </c>
      <c r="F101" s="15">
        <v>28.631744812189833</v>
      </c>
      <c r="G101" s="15">
        <v>41.980978130733334</v>
      </c>
      <c r="H101" s="15">
        <v>1201.9886528052787</v>
      </c>
      <c r="I101" s="32">
        <v>6980142.6064809971</v>
      </c>
      <c r="J101" s="18"/>
    </row>
    <row r="102" spans="1:10" ht="15" customHeight="1" x14ac:dyDescent="0.3">
      <c r="A102" s="16"/>
      <c r="B102" s="16"/>
      <c r="C102" s="1"/>
      <c r="D102" s="1" t="s">
        <v>39</v>
      </c>
      <c r="E102" s="32">
        <v>2813.2361321148455</v>
      </c>
      <c r="F102" s="15">
        <v>3.6441876281727108</v>
      </c>
      <c r="G102" s="15">
        <v>72.459622017138585</v>
      </c>
      <c r="H102" s="15">
        <v>264.05645809692732</v>
      </c>
      <c r="I102" s="32">
        <v>742853.16883654566</v>
      </c>
      <c r="J102" s="18"/>
    </row>
    <row r="103" spans="1:10" ht="15" customHeight="1" x14ac:dyDescent="0.3">
      <c r="A103" s="16"/>
      <c r="B103" s="16"/>
      <c r="C103" s="1"/>
      <c r="D103" s="3" t="s">
        <v>35</v>
      </c>
      <c r="E103" s="36">
        <v>7907.5925862443273</v>
      </c>
      <c r="F103" s="37">
        <v>17.144175457240117</v>
      </c>
      <c r="G103" s="37">
        <v>85.814031538613577</v>
      </c>
      <c r="H103" s="37">
        <v>1471.2108133911281</v>
      </c>
      <c r="I103" s="36">
        <v>11633735.720774168</v>
      </c>
      <c r="J103" s="18"/>
    </row>
    <row r="104" spans="1:10" ht="15" customHeight="1" x14ac:dyDescent="0.3">
      <c r="A104" s="16"/>
      <c r="B104" s="16"/>
      <c r="C104" s="68"/>
      <c r="D104" s="71" t="s">
        <v>13</v>
      </c>
      <c r="E104" s="72">
        <v>26274.795853239517</v>
      </c>
      <c r="F104" s="73">
        <v>14.930241148368498</v>
      </c>
      <c r="G104" s="73">
        <v>77.867023404486872</v>
      </c>
      <c r="H104" s="73">
        <v>1162.5734369346426</v>
      </c>
      <c r="I104" s="74">
        <v>30546379.719856769</v>
      </c>
      <c r="J104" s="18"/>
    </row>
    <row r="105" spans="1:10" ht="15" customHeight="1" x14ac:dyDescent="0.3">
      <c r="A105" s="16"/>
      <c r="B105" s="16"/>
      <c r="C105" s="40" t="s">
        <v>28</v>
      </c>
      <c r="D105" s="3" t="s">
        <v>31</v>
      </c>
      <c r="E105" s="36">
        <v>1114611.931451903</v>
      </c>
      <c r="F105" s="37">
        <v>9.850860297228186</v>
      </c>
      <c r="G105" s="37">
        <v>55.771119536069612</v>
      </c>
      <c r="H105" s="37">
        <v>549.39350716983517</v>
      </c>
      <c r="I105" s="36">
        <v>612360558.15370476</v>
      </c>
      <c r="J105" s="18"/>
    </row>
    <row r="106" spans="1:10" ht="15" customHeight="1" x14ac:dyDescent="0.3">
      <c r="A106" s="16"/>
      <c r="B106" s="16"/>
      <c r="C106" s="1"/>
      <c r="D106" s="1" t="s">
        <v>32</v>
      </c>
      <c r="E106" s="32">
        <v>746577.31424256484</v>
      </c>
      <c r="F106" s="15">
        <v>7.1316367602380648</v>
      </c>
      <c r="G106" s="15">
        <v>87.068456792840124</v>
      </c>
      <c r="H106" s="15">
        <v>620.94060712101816</v>
      </c>
      <c r="I106" s="32">
        <v>463580170.76855654</v>
      </c>
      <c r="J106" s="18"/>
    </row>
    <row r="107" spans="1:10" ht="15" customHeight="1" x14ac:dyDescent="0.3">
      <c r="A107" s="16"/>
      <c r="B107" s="16"/>
      <c r="C107" s="1"/>
      <c r="D107" s="1" t="s">
        <v>37</v>
      </c>
      <c r="E107" s="32">
        <v>249817.18758835699</v>
      </c>
      <c r="F107" s="15">
        <v>19.274345327372199</v>
      </c>
      <c r="G107" s="15">
        <v>24.849237377152537</v>
      </c>
      <c r="H107" s="15">
        <v>478.95278232908271</v>
      </c>
      <c r="I107" s="32">
        <v>119650637.06907009</v>
      </c>
      <c r="J107" s="18"/>
    </row>
    <row r="108" spans="1:10" ht="15" customHeight="1" x14ac:dyDescent="0.3">
      <c r="A108" s="16"/>
      <c r="B108" s="16"/>
      <c r="C108" s="1"/>
      <c r="D108" s="1" t="s">
        <v>39</v>
      </c>
      <c r="E108" s="32">
        <v>118217.42962098047</v>
      </c>
      <c r="F108" s="15">
        <v>7.1098269024130865</v>
      </c>
      <c r="G108" s="15">
        <v>34.657419436285117</v>
      </c>
      <c r="H108" s="15">
        <v>246.408253076314</v>
      </c>
      <c r="I108" s="32">
        <v>29129750.316077895</v>
      </c>
      <c r="J108" s="18"/>
    </row>
    <row r="109" spans="1:10" ht="15" customHeight="1" x14ac:dyDescent="0.3">
      <c r="A109" s="16"/>
      <c r="B109" s="16"/>
      <c r="C109" s="1"/>
      <c r="D109" s="3" t="s">
        <v>35</v>
      </c>
      <c r="E109" s="36">
        <v>125345.0685456263</v>
      </c>
      <c r="F109" s="37">
        <v>9.4074182187474786</v>
      </c>
      <c r="G109" s="37">
        <v>107.54326803354147</v>
      </c>
      <c r="H109" s="37">
        <v>1011.7044990023804</v>
      </c>
      <c r="I109" s="36">
        <v>126812169.77537203</v>
      </c>
      <c r="J109" s="18"/>
    </row>
    <row r="110" spans="1:10" ht="15" customHeight="1" x14ac:dyDescent="0.3">
      <c r="A110" s="16"/>
      <c r="B110" s="16"/>
      <c r="C110" s="69"/>
      <c r="D110" s="75" t="s">
        <v>13</v>
      </c>
      <c r="E110" s="76">
        <v>1239956.9999975308</v>
      </c>
      <c r="F110" s="77">
        <v>9.8060335187808274</v>
      </c>
      <c r="G110" s="77">
        <v>60.791930772270689</v>
      </c>
      <c r="H110" s="77">
        <v>596.12771082428776</v>
      </c>
      <c r="I110" s="78">
        <v>739172727.92907655</v>
      </c>
      <c r="J110" s="18"/>
    </row>
    <row r="111" spans="1:10" x14ac:dyDescent="0.3">
      <c r="A111" s="16"/>
      <c r="B111" s="16"/>
      <c r="C111" s="50"/>
      <c r="D111" s="1"/>
      <c r="E111" s="1"/>
      <c r="F111" s="15"/>
      <c r="G111" s="15"/>
      <c r="H111" s="15"/>
      <c r="I111" s="15"/>
    </row>
    <row r="112" spans="1:10" x14ac:dyDescent="0.3">
      <c r="C112" s="98" t="s">
        <v>55</v>
      </c>
    </row>
    <row r="113" spans="3:3" x14ac:dyDescent="0.3">
      <c r="C113" s="98" t="s">
        <v>56</v>
      </c>
    </row>
    <row r="114" spans="3:3" x14ac:dyDescent="0.3">
      <c r="C114" s="99" t="s">
        <v>54</v>
      </c>
    </row>
  </sheetData>
  <mergeCells count="3">
    <mergeCell ref="C7:C8"/>
    <mergeCell ref="D7:D8"/>
    <mergeCell ref="E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E4EEF-B71B-4E5F-97AD-E22B4E92B214}">
  <sheetPr>
    <tabColor theme="6"/>
  </sheetPr>
  <dimension ref="A3:I33"/>
  <sheetViews>
    <sheetView zoomScale="80" zoomScaleNormal="80" workbookViewId="0">
      <selection activeCell="L7" sqref="L7"/>
    </sheetView>
  </sheetViews>
  <sheetFormatPr baseColWidth="10" defaultColWidth="11.44140625" defaultRowHeight="14.4" x14ac:dyDescent="0.3"/>
  <cols>
    <col min="1" max="2" width="11.44140625" style="17"/>
    <col min="3" max="3" width="18.5546875" style="17" customWidth="1"/>
    <col min="4" max="4" width="23.6640625" style="17" customWidth="1"/>
    <col min="5" max="5" width="11.44140625" style="17"/>
    <col min="6" max="6" width="13" style="17" customWidth="1"/>
    <col min="7" max="8" width="11.44140625" style="17" customWidth="1"/>
    <col min="9" max="9" width="13.5546875" style="17" customWidth="1"/>
    <col min="10" max="16384" width="11.44140625" style="17"/>
  </cols>
  <sheetData>
    <row r="3" spans="2:9" x14ac:dyDescent="0.3">
      <c r="B3" s="2"/>
      <c r="C3" s="2"/>
      <c r="D3" s="2"/>
      <c r="E3" s="2"/>
      <c r="F3" s="2"/>
      <c r="G3" s="2"/>
      <c r="H3" s="2"/>
      <c r="I3" s="2"/>
    </row>
    <row r="4" spans="2:9" x14ac:dyDescent="0.3">
      <c r="B4" s="2"/>
      <c r="C4" s="79" t="s">
        <v>43</v>
      </c>
      <c r="D4" s="20"/>
      <c r="E4" s="20"/>
      <c r="F4" s="9"/>
      <c r="G4" s="9"/>
      <c r="H4" s="9"/>
      <c r="I4" s="9"/>
    </row>
    <row r="5" spans="2:9" x14ac:dyDescent="0.3">
      <c r="B5" s="2"/>
      <c r="C5" s="46" t="s">
        <v>60</v>
      </c>
      <c r="D5" s="21"/>
      <c r="E5" s="9"/>
      <c r="F5" s="7"/>
      <c r="G5" s="7"/>
      <c r="H5" s="7"/>
      <c r="I5" s="9"/>
    </row>
    <row r="6" spans="2:9" ht="15" customHeight="1" x14ac:dyDescent="0.3">
      <c r="B6" s="2"/>
      <c r="C6" s="8"/>
      <c r="D6" s="21"/>
      <c r="E6" s="9"/>
      <c r="F6" s="7"/>
      <c r="G6" s="7"/>
      <c r="H6" s="7"/>
      <c r="I6" s="9"/>
    </row>
    <row r="7" spans="2:9" ht="27.6" customHeight="1" x14ac:dyDescent="0.3">
      <c r="B7" s="2"/>
      <c r="C7" s="118" t="s">
        <v>44</v>
      </c>
      <c r="D7" s="111" t="s">
        <v>36</v>
      </c>
      <c r="E7" s="101" t="s">
        <v>60</v>
      </c>
      <c r="F7" s="109"/>
      <c r="G7" s="109"/>
      <c r="H7" s="109"/>
      <c r="I7" s="110"/>
    </row>
    <row r="8" spans="2:9" ht="69" x14ac:dyDescent="0.3">
      <c r="B8" s="2"/>
      <c r="C8" s="108"/>
      <c r="D8" s="112"/>
      <c r="E8" s="47" t="s">
        <v>7</v>
      </c>
      <c r="F8" s="61" t="s">
        <v>16</v>
      </c>
      <c r="G8" s="61" t="s">
        <v>17</v>
      </c>
      <c r="H8" s="61" t="s">
        <v>18</v>
      </c>
      <c r="I8" s="48" t="s">
        <v>8</v>
      </c>
    </row>
    <row r="9" spans="2:9" x14ac:dyDescent="0.3">
      <c r="B9" s="2"/>
      <c r="C9" s="116" t="s">
        <v>45</v>
      </c>
      <c r="D9" s="3" t="s">
        <v>31</v>
      </c>
      <c r="E9" s="36">
        <v>599132.19477488473</v>
      </c>
      <c r="F9" s="37">
        <v>11.310890631001328</v>
      </c>
      <c r="G9" s="37">
        <v>71.390347335714125</v>
      </c>
      <c r="H9" s="37">
        <v>807.4884108234578</v>
      </c>
      <c r="I9" s="36">
        <v>483792303.83194143</v>
      </c>
    </row>
    <row r="10" spans="2:9" ht="15" customHeight="1" x14ac:dyDescent="0.3">
      <c r="B10" s="2"/>
      <c r="C10" s="116"/>
      <c r="D10" s="1" t="s">
        <v>32</v>
      </c>
      <c r="E10" s="32">
        <v>443038.20031944092</v>
      </c>
      <c r="F10" s="15">
        <v>7.8199548947191531</v>
      </c>
      <c r="G10" s="15">
        <v>107.14690379551661</v>
      </c>
      <c r="H10" s="15">
        <v>837.88395478975235</v>
      </c>
      <c r="I10" s="32">
        <v>371214599.40658778</v>
      </c>
    </row>
    <row r="11" spans="2:9" x14ac:dyDescent="0.3">
      <c r="B11" s="2"/>
      <c r="C11" s="116"/>
      <c r="D11" s="1" t="s">
        <v>37</v>
      </c>
      <c r="E11" s="32">
        <v>120077.69179365016</v>
      </c>
      <c r="F11" s="15">
        <v>24.488683805870885</v>
      </c>
      <c r="G11" s="15">
        <v>31.563501847318054</v>
      </c>
      <c r="H11" s="15">
        <v>772.94861654499414</v>
      </c>
      <c r="I11" s="32">
        <v>92813885.749818042</v>
      </c>
    </row>
    <row r="12" spans="2:9" x14ac:dyDescent="0.3">
      <c r="B12" s="2"/>
      <c r="C12" s="116"/>
      <c r="D12" s="1" t="s">
        <v>46</v>
      </c>
      <c r="E12" s="32">
        <v>36016.302661794158</v>
      </c>
      <c r="F12" s="15">
        <v>10.318531651935386</v>
      </c>
      <c r="G12" s="15">
        <v>53.18067346616801</v>
      </c>
      <c r="H12" s="15">
        <v>548.74646243189466</v>
      </c>
      <c r="I12" s="32">
        <v>19763818.675535977</v>
      </c>
    </row>
    <row r="13" spans="2:9" x14ac:dyDescent="0.3">
      <c r="B13" s="2"/>
      <c r="C13" s="116"/>
      <c r="D13" s="3" t="s">
        <v>35</v>
      </c>
      <c r="E13" s="36">
        <v>94223.805225116419</v>
      </c>
      <c r="F13" s="37">
        <v>9.8046580086860153</v>
      </c>
      <c r="G13" s="37">
        <v>125.58264125423949</v>
      </c>
      <c r="H13" s="37">
        <v>1231.2948493253207</v>
      </c>
      <c r="I13" s="36">
        <v>116017286.05751818</v>
      </c>
    </row>
    <row r="14" spans="2:9" x14ac:dyDescent="0.3">
      <c r="B14" s="2"/>
      <c r="C14" s="43"/>
      <c r="D14" s="38" t="s">
        <v>13</v>
      </c>
      <c r="E14" s="29">
        <v>693356.00000000151</v>
      </c>
      <c r="F14" s="30">
        <v>11.106200732552702</v>
      </c>
      <c r="G14" s="30">
        <v>77.891776380797907</v>
      </c>
      <c r="H14" s="30">
        <v>865.08170390024873</v>
      </c>
      <c r="I14" s="39">
        <v>599809589.88946044</v>
      </c>
    </row>
    <row r="15" spans="2:9" x14ac:dyDescent="0.3">
      <c r="B15" s="2"/>
      <c r="C15" s="116" t="s">
        <v>57</v>
      </c>
      <c r="D15" s="3" t="s">
        <v>31</v>
      </c>
      <c r="E15" s="36">
        <v>515479.73667701718</v>
      </c>
      <c r="F15" s="37">
        <v>8.1538950897296605</v>
      </c>
      <c r="G15" s="37">
        <v>30.588418947230352</v>
      </c>
      <c r="H15" s="37">
        <v>249.41475905641593</v>
      </c>
      <c r="I15" s="36">
        <v>128568254.32176295</v>
      </c>
    </row>
    <row r="16" spans="2:9" ht="15" customHeight="1" x14ac:dyDescent="0.3">
      <c r="B16" s="2"/>
      <c r="C16" s="116"/>
      <c r="D16" s="1" t="s">
        <v>32</v>
      </c>
      <c r="E16" s="32">
        <v>303539.11392312392</v>
      </c>
      <c r="F16" s="15">
        <v>6.1269845966128429</v>
      </c>
      <c r="G16" s="15">
        <v>49.664797670865759</v>
      </c>
      <c r="H16" s="15">
        <v>304.29545032328787</v>
      </c>
      <c r="I16" s="32">
        <v>92365571.361968875</v>
      </c>
    </row>
    <row r="17" spans="1:9" x14ac:dyDescent="0.3">
      <c r="B17" s="2"/>
      <c r="C17" s="116"/>
      <c r="D17" s="1" t="s">
        <v>37</v>
      </c>
      <c r="E17" s="32">
        <v>129739.49579470711</v>
      </c>
      <c r="F17" s="15">
        <v>14.4483228051352</v>
      </c>
      <c r="G17" s="15">
        <v>14.316613476711918</v>
      </c>
      <c r="H17" s="15">
        <v>206.85105298788264</v>
      </c>
      <c r="I17" s="32">
        <v>26836751.319252148</v>
      </c>
    </row>
    <row r="18" spans="1:9" x14ac:dyDescent="0.3">
      <c r="B18" s="2"/>
      <c r="C18" s="116"/>
      <c r="D18" s="1" t="s">
        <v>46</v>
      </c>
      <c r="E18" s="32">
        <v>82201.126959186251</v>
      </c>
      <c r="F18" s="15">
        <v>5.7039376441245579</v>
      </c>
      <c r="G18" s="15">
        <v>19.975536063320305</v>
      </c>
      <c r="H18" s="15">
        <v>113.93921211314033</v>
      </c>
      <c r="I18" s="32">
        <v>9365931.6405419055</v>
      </c>
    </row>
    <row r="19" spans="1:9" x14ac:dyDescent="0.3">
      <c r="B19" s="2"/>
      <c r="C19" s="116"/>
      <c r="D19" s="3" t="s">
        <v>35</v>
      </c>
      <c r="E19" s="36">
        <v>31121.263320509865</v>
      </c>
      <c r="F19" s="37">
        <v>8.2047213934496828</v>
      </c>
      <c r="G19" s="37">
        <v>42.276294242468865</v>
      </c>
      <c r="H19" s="37">
        <v>346.86521580695825</v>
      </c>
      <c r="I19" s="36">
        <v>10794883.717853824</v>
      </c>
    </row>
    <row r="20" spans="1:9" x14ac:dyDescent="0.3">
      <c r="B20" s="2"/>
      <c r="C20" s="43"/>
      <c r="D20" s="38" t="s">
        <v>13</v>
      </c>
      <c r="E20" s="29">
        <v>546600.99999752664</v>
      </c>
      <c r="F20" s="30">
        <v>8.1567889351153884</v>
      </c>
      <c r="G20" s="30">
        <v>31.257790080213166</v>
      </c>
      <c r="H20" s="30">
        <v>254.96319626244198</v>
      </c>
      <c r="I20" s="39">
        <v>139363138.03961664</v>
      </c>
    </row>
    <row r="21" spans="1:9" x14ac:dyDescent="0.3">
      <c r="B21" s="2"/>
      <c r="C21" s="117" t="s">
        <v>28</v>
      </c>
      <c r="D21" s="3" t="s">
        <v>31</v>
      </c>
      <c r="E21" s="36">
        <v>1114611.931451903</v>
      </c>
      <c r="F21" s="37">
        <v>9.850860297228186</v>
      </c>
      <c r="G21" s="37">
        <v>55.771119536069612</v>
      </c>
      <c r="H21" s="37">
        <v>549.39350716983517</v>
      </c>
      <c r="I21" s="36">
        <v>612360558.15370476</v>
      </c>
    </row>
    <row r="22" spans="1:9" ht="15" customHeight="1" x14ac:dyDescent="0.3">
      <c r="B22" s="2"/>
      <c r="C22" s="117"/>
      <c r="D22" s="1" t="s">
        <v>32</v>
      </c>
      <c r="E22" s="32">
        <v>746577.31424256484</v>
      </c>
      <c r="F22" s="15">
        <v>7.1316367602380648</v>
      </c>
      <c r="G22" s="15">
        <v>87.068456792840124</v>
      </c>
      <c r="H22" s="15">
        <v>620.94060712101816</v>
      </c>
      <c r="I22" s="32">
        <v>463580170.76855654</v>
      </c>
    </row>
    <row r="23" spans="1:9" x14ac:dyDescent="0.3">
      <c r="B23" s="2"/>
      <c r="C23" s="117"/>
      <c r="D23" s="1" t="s">
        <v>37</v>
      </c>
      <c r="E23" s="32">
        <v>249817.18758835699</v>
      </c>
      <c r="F23" s="15">
        <v>19.274345327372199</v>
      </c>
      <c r="G23" s="15">
        <v>24.849237377152537</v>
      </c>
      <c r="H23" s="15">
        <v>478.95278232908271</v>
      </c>
      <c r="I23" s="32">
        <v>119650637.06907009</v>
      </c>
    </row>
    <row r="24" spans="1:9" x14ac:dyDescent="0.3">
      <c r="B24" s="2"/>
      <c r="C24" s="117"/>
      <c r="D24" s="1" t="s">
        <v>46</v>
      </c>
      <c r="E24" s="32">
        <v>118217.42962098047</v>
      </c>
      <c r="F24" s="15">
        <v>7.1098269024130865</v>
      </c>
      <c r="G24" s="15">
        <v>34.657419436285117</v>
      </c>
      <c r="H24" s="15">
        <v>246.408253076314</v>
      </c>
      <c r="I24" s="32">
        <v>29129750.316077895</v>
      </c>
    </row>
    <row r="25" spans="1:9" x14ac:dyDescent="0.3">
      <c r="B25" s="2"/>
      <c r="C25" s="117"/>
      <c r="D25" s="3" t="s">
        <v>35</v>
      </c>
      <c r="E25" s="36">
        <v>125345.0685456263</v>
      </c>
      <c r="F25" s="37">
        <v>9.4074182187474786</v>
      </c>
      <c r="G25" s="37">
        <v>107.54326803354147</v>
      </c>
      <c r="H25" s="37">
        <v>1011.7044990023804</v>
      </c>
      <c r="I25" s="36">
        <v>126812169.77537203</v>
      </c>
    </row>
    <row r="26" spans="1:9" x14ac:dyDescent="0.3">
      <c r="B26" s="2"/>
      <c r="C26" s="43"/>
      <c r="D26" s="38" t="s">
        <v>13</v>
      </c>
      <c r="E26" s="29">
        <v>1239956.9999975308</v>
      </c>
      <c r="F26" s="30">
        <v>9.8060335187808274</v>
      </c>
      <c r="G26" s="30">
        <v>60.791930772270689</v>
      </c>
      <c r="H26" s="30">
        <v>596.12771082428776</v>
      </c>
      <c r="I26" s="39">
        <v>739172727.92907655</v>
      </c>
    </row>
    <row r="27" spans="1:9" x14ac:dyDescent="0.3">
      <c r="A27" s="16"/>
      <c r="B27" s="16"/>
      <c r="C27" s="1"/>
      <c r="D27" s="3"/>
      <c r="E27" s="1"/>
      <c r="F27" s="15"/>
      <c r="G27" s="15"/>
      <c r="H27" s="15"/>
      <c r="I27" s="15"/>
    </row>
    <row r="28" spans="1:9" x14ac:dyDescent="0.3">
      <c r="C28" s="98" t="s">
        <v>55</v>
      </c>
    </row>
    <row r="29" spans="1:9" x14ac:dyDescent="0.3">
      <c r="C29" s="98" t="s">
        <v>56</v>
      </c>
    </row>
    <row r="30" spans="1:9" x14ac:dyDescent="0.3">
      <c r="C30" s="99" t="s">
        <v>54</v>
      </c>
    </row>
    <row r="31" spans="1:9" x14ac:dyDescent="0.3">
      <c r="E31" s="18"/>
    </row>
    <row r="32" spans="1:9" x14ac:dyDescent="0.3">
      <c r="E32" s="18"/>
    </row>
    <row r="33" spans="5:5" x14ac:dyDescent="0.3">
      <c r="E33" s="18"/>
    </row>
  </sheetData>
  <mergeCells count="6">
    <mergeCell ref="E7:I7"/>
    <mergeCell ref="C9:C13"/>
    <mergeCell ref="C15:C19"/>
    <mergeCell ref="C21:C25"/>
    <mergeCell ref="C7:C8"/>
    <mergeCell ref="D7:D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00ED5-73F9-4403-8A33-A71D86EDB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3CC337-3233-4E46-91D6-1A0F50720888}">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customXml/itemProps3.xml><?xml version="1.0" encoding="utf-8"?>
<ds:datastoreItem xmlns:ds="http://schemas.openxmlformats.org/officeDocument/2006/customXml" ds:itemID="{C1AB1966-6334-49B5-8D0E-8CC7CD1685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C1</vt:lpstr>
      <vt:lpstr>C2</vt:lpstr>
      <vt:lpstr>C3</vt:lpstr>
      <vt:lpstr>C4</vt:lpstr>
      <vt:lpstr>C5</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Abel Valdebenito</dc:creator>
  <cp:keywords/>
  <dc:description/>
  <cp:lastModifiedBy>Marybel Silva</cp:lastModifiedBy>
  <cp:revision/>
  <dcterms:created xsi:type="dcterms:W3CDTF">2015-03-23T19:04:15Z</dcterms:created>
  <dcterms:modified xsi:type="dcterms:W3CDTF">2025-06-19T13:58:20Z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ies>
</file>