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C:\Users\marsilva\Desktop\Marybel\2024\Estudio del Gasto (Procesamiento)\Anual y Semestral Turismo Emisivo\"/>
    </mc:Choice>
  </mc:AlternateContent>
  <xr:revisionPtr revIDLastSave="0" documentId="13_ncr:1_{9D468952-23EC-4BE8-BE11-4888218DEC5E}" xr6:coauthVersionLast="47" xr6:coauthVersionMax="47" xr10:uidLastSave="{00000000-0000-0000-0000-000000000000}"/>
  <bookViews>
    <workbookView xWindow="-108" yWindow="-108" windowWidth="23256" windowHeight="12456" tabRatio="636" xr2:uid="{00000000-000D-0000-FFFF-FFFF00000000}"/>
  </bookViews>
  <sheets>
    <sheet name="ÍNDICE" sheetId="17" r:id="rId1"/>
    <sheet name="C1" sheetId="14" r:id="rId2"/>
    <sheet name="C2" sheetId="21" r:id="rId3"/>
    <sheet name="C3" sheetId="22" r:id="rId4"/>
    <sheet name="C4" sheetId="23" r:id="rId5"/>
    <sheet name="C5" sheetId="24" r:id="rId6"/>
    <sheet name="C6" sheetId="25" r:id="rId7"/>
    <sheet name="ANEXO" sheetId="20" r:id="rId8"/>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14" l="1"/>
  <c r="E13" i="14"/>
  <c r="M19" i="14"/>
  <c r="K19" i="14"/>
  <c r="I19" i="14"/>
  <c r="G19" i="14"/>
  <c r="E19" i="14" s="1"/>
  <c r="E11" i="14"/>
  <c r="E15" i="14"/>
  <c r="E17" i="14"/>
  <c r="D15" i="14" l="1"/>
  <c r="D11" i="14"/>
</calcChain>
</file>

<file path=xl/sharedStrings.xml><?xml version="1.0" encoding="utf-8"?>
<sst xmlns="http://schemas.openxmlformats.org/spreadsheetml/2006/main" count="352" uniqueCount="86">
  <si>
    <t>CUADRO 1</t>
  </si>
  <si>
    <t>ANEXO</t>
  </si>
  <si>
    <t>Elaboración: Departamento de Estadísticas, SERNATUR.</t>
  </si>
  <si>
    <t>TIPOLOGÍA</t>
  </si>
  <si>
    <t>EGRESO DE DIVISAS (US$)</t>
  </si>
  <si>
    <t>TURISTAS</t>
  </si>
  <si>
    <t>EXCURSIONISTAS</t>
  </si>
  <si>
    <t>TOTAL VISITANTES</t>
  </si>
  <si>
    <t>TRANSPORTE INTERNACIONAL</t>
  </si>
  <si>
    <t>TOTAL</t>
  </si>
  <si>
    <t>NOTAS METODOLÓGICAS</t>
  </si>
  <si>
    <t>A</t>
  </si>
  <si>
    <t>B</t>
  </si>
  <si>
    <t>Las divisas de transporte internacional se estimaron en base a las proporciones resultantes del Estudio del Turismo Emisivo año 2019, las que fueron aplicadas al egreso de divisas estimadas para el segmento “turistas”.</t>
  </si>
  <si>
    <t>PAÍS DE DESTINO</t>
  </si>
  <si>
    <t>PERMANENCIA PROMEDIO (NOCHES)</t>
  </si>
  <si>
    <t>GASTO PROMEDIO DIARIO INDIVIDUAL (US$)</t>
  </si>
  <si>
    <t>GASTO TOTAL INDIVIDUAL (US$)</t>
  </si>
  <si>
    <t>ARGENTINA</t>
  </si>
  <si>
    <t>PERÚ</t>
  </si>
  <si>
    <t>EE.UU.</t>
  </si>
  <si>
    <t>EUROPA</t>
  </si>
  <si>
    <t>TOTAL TURISTAS</t>
  </si>
  <si>
    <t>CUADRO 2</t>
  </si>
  <si>
    <t>CUADRO 3</t>
  </si>
  <si>
    <t>CUADRO 3.  RESIDENTES EN CHILE (TURISTAS) SALIDOS POR MOTIVOS TURÍSTICOS QUE VIAJAN AL EXTRANJERO, PERMANENCIA, GASTO PROMEDIO DIARIO INDIVIDUAL, GASTO TOTAL INDIVIDUAL Y EGRESO DE DIVISAS, SEGÚN MOTIVO DEL VIAJE.</t>
  </si>
  <si>
    <t>MOTIVO DEL VIAJE</t>
  </si>
  <si>
    <t>PERSONALES</t>
  </si>
  <si>
    <t>NEGOCIOS</t>
  </si>
  <si>
    <t/>
  </si>
  <si>
    <t>CHILENOS SALIDOS</t>
  </si>
  <si>
    <t>CHILENOS EXCURSIONISTAS</t>
  </si>
  <si>
    <t>CHILENOS RESIDENTES EN EL EXTRANJERO</t>
  </si>
  <si>
    <t>CHILENOS RESIDENTES EN CHILE SALIDOS POR MOTIVOS NO TURÍSTICOS</t>
  </si>
  <si>
    <t>CHILENOS RESIDENTES EN CHILE SALIDOS POR MOTIVOS TURÍSTICOS</t>
  </si>
  <si>
    <t>EXTRANJEROS RESIDENTES EN CHILE</t>
  </si>
  <si>
    <t>BRASIL</t>
  </si>
  <si>
    <t>COLOMBIA</t>
  </si>
  <si>
    <t>MÉXICO</t>
  </si>
  <si>
    <t>CUADRO 4</t>
  </si>
  <si>
    <t>CUADRO 5</t>
  </si>
  <si>
    <t>VÍA DE SALIDA DEL PAÍS</t>
  </si>
  <si>
    <t>MOTIVO DEL VIAJE (AGRUPADO)</t>
  </si>
  <si>
    <t>FRONTERA TERRESTRE NORTE</t>
  </si>
  <si>
    <t>VACACIONES</t>
  </si>
  <si>
    <t>VISITA FAMILIARES / AMIGOS</t>
  </si>
  <si>
    <t>OTROS</t>
  </si>
  <si>
    <t>AEROPUERTOS</t>
  </si>
  <si>
    <t>FRONTERA TERRESTRE CENTRO SUR</t>
  </si>
  <si>
    <t>CUADRO 6</t>
  </si>
  <si>
    <t>POBLACIÓN DE TURISMO EMISIVO Y SEGMENTOS QUE LO CONFORMAN, SEGÚN PAÍS DE DESTINO</t>
  </si>
  <si>
    <t>SALIDAS DE TURISTAS RESIDENTES, PERMANENCIA, GASTO PROMEDIO DIARIO INDIVIDUAL, GASTO TOTAL INDIVIDUAL Y EGRESO DE DIVISAS, SEGÚN PAÍS DE DESTINO.</t>
  </si>
  <si>
    <t>SALIDAS DE TURISTAS RESIDENTES, PERMANENCIA, GASTO PROMEDIO DIARIO INDIVIDUAL, GASTO TOTAL INDIVIDUAL Y EGRESO DE DIVISAS, SEGÚN MOTIVO DEL VIAJE.</t>
  </si>
  <si>
    <t>SALIDAS DE TURISTAS RESIDENTES, PERMANENCIA, GASTO PROMEDIO DIARIO INDIVIDUAL, GASTO TOTAL INDIVIDUAL Y EGRESO DE DIVISAS, SEGÚN VIA DE SALIDA Y MOTIVO DEL VIAJE.</t>
  </si>
  <si>
    <t>SALIDAS DE TURISTAS RESIDENTES, PERMANENCIA, GASTO PROMEDIO DIARIO INDIVIDUAL, GASTO TOTAL INDIVIDUAL Y EGRESO DE DIVISAS, SEGÚN MOTIVO DEL VIAJE Y PAÍS DE DESTINO.</t>
  </si>
  <si>
    <t>SALIDAS DE VISITANTES RESIDENTES</t>
  </si>
  <si>
    <t>ANUAL 2024</t>
  </si>
  <si>
    <t>PRIMER TRIMESTRE 2024</t>
  </si>
  <si>
    <t>SEGUNDO TRIMESTRE 2024</t>
  </si>
  <si>
    <t>TERCER TRIMESTRE 2024</t>
  </si>
  <si>
    <t>CUARTO TRIMESTRE 2024</t>
  </si>
  <si>
    <t>CUADRO 1.  SALIDAS DE VISITANTES RESIDENTES Y EGRESO DE DIVISAS.</t>
  </si>
  <si>
    <t>Cifras provisorias.</t>
  </si>
  <si>
    <r>
      <rPr>
        <b/>
        <sz val="10"/>
        <color theme="7"/>
        <rFont val="Calibri"/>
        <family val="2"/>
        <scheme val="minor"/>
      </rPr>
      <t>Notas</t>
    </r>
    <r>
      <rPr>
        <sz val="10"/>
        <color theme="7"/>
        <rFont val="Calibri"/>
        <family val="2"/>
        <scheme val="minor"/>
      </rPr>
      <t xml:space="preserve">: </t>
    </r>
  </si>
  <si>
    <r>
      <rPr>
        <b/>
        <sz val="9"/>
        <color theme="7"/>
        <rFont val="Calibri"/>
        <family val="2"/>
        <scheme val="minor"/>
      </rPr>
      <t>(2):</t>
    </r>
    <r>
      <rPr>
        <sz val="9"/>
        <color theme="7"/>
        <rFont val="Calibri"/>
        <family val="2"/>
        <scheme val="minor"/>
      </rPr>
      <t xml:space="preserve"> Algunas cifras pueden no cuadrar con sus respectivos totales por redondeo de decimales.</t>
    </r>
  </si>
  <si>
    <t>CUADRO 2.  SALIDAS DE TURISTAS RESIDENTES, PERMANENCIA, GASTO PROMEDIO DIARIO INDIVIDUAL, GASTO TOTAL INDIVIDUAL Y EGRESO DE DIVISAS, SEGÚN PAÍS DE DESTINO.</t>
  </si>
  <si>
    <t>SALIDAS DE TURISTAS RESIDENTES</t>
  </si>
  <si>
    <t>CUADRO 4.  POBLACIÓN DE TURISMO EMISIVO Y SEGMENTOS QUE LO CONFORMAN, SEGÚN PAÍS DE DESTINO</t>
  </si>
  <si>
    <t>CUADRO 5.  SALIDAS DE TURISTAS RESIDENTES, PERMANENCIA, GASTO PROMEDIO DIARIO INDIVIDUAL, GASTO TOTAL INDIVIDUAL Y EGRESO DE DIVISAS, SEGÚN VIA DE SALIDA Y MOTIVO DEL VIAJE.</t>
  </si>
  <si>
    <t>CUADRO 6. SALIDAS DE TURISTAS RESIDENTES, PERMANENCIA, GASTO PROMEDIO DIARIO INDIVIDUAL, GASTO TOTAL INDIVIDUAL Y EGRESO DE DIVISAS, SEGÚN MOTIVO DEL VIAJE Y PAÍS DE DESTINO.</t>
  </si>
  <si>
    <t>AMÉRICA</t>
  </si>
  <si>
    <t>O. AMÉRICA</t>
  </si>
  <si>
    <t>O. MUNDO</t>
  </si>
  <si>
    <r>
      <rPr>
        <b/>
        <sz val="10"/>
        <color theme="7"/>
        <rFont val="Calibri"/>
        <family val="2"/>
        <scheme val="minor"/>
      </rPr>
      <t xml:space="preserve">(1) </t>
    </r>
    <r>
      <rPr>
        <sz val="10"/>
        <color theme="7"/>
        <rFont val="Calibri"/>
        <family val="2"/>
        <scheme val="minor"/>
      </rPr>
      <t>A partir del año 2019, las cifras de Turismo Emisivo se expanden según "Residentes en Chile salidos por motivos turísticos".</t>
    </r>
  </si>
  <si>
    <r>
      <rPr>
        <b/>
        <sz val="10"/>
        <color theme="7"/>
        <rFont val="Calibri"/>
        <family val="2"/>
        <scheme val="minor"/>
      </rPr>
      <t>(2)</t>
    </r>
    <r>
      <rPr>
        <sz val="10"/>
        <color theme="7"/>
        <rFont val="Calibri"/>
        <family val="2"/>
        <scheme val="minor"/>
      </rPr>
      <t xml:space="preserve">: De manera de simplificar la interpretación de la información, se indica que el concepto “residentes en Chile salidos por motivos turísticos”, es presentado como "Salidas de turistas residentes", cuando se refiere a visitantes con pernoctación y "salida de visitantes residentes", para aquellos casos que exhibe información de los segmentos "turistas" y "excursionistas". </t>
    </r>
  </si>
  <si>
    <r>
      <rPr>
        <b/>
        <sz val="9"/>
        <color theme="7"/>
        <rFont val="Calibri"/>
        <family val="2"/>
        <scheme val="minor"/>
      </rPr>
      <t>(3):</t>
    </r>
    <r>
      <rPr>
        <sz val="9"/>
        <color theme="7"/>
        <rFont val="Calibri"/>
        <family val="2"/>
        <scheme val="minor"/>
      </rPr>
      <t xml:space="preserve"> Algunas cifras pueden no cuadrar con sus respectivos totales por redondeo de decimales.</t>
    </r>
  </si>
  <si>
    <r>
      <rPr>
        <b/>
        <sz val="10"/>
        <color theme="7"/>
        <rFont val="Calibri"/>
        <family val="2"/>
        <scheme val="minor"/>
      </rPr>
      <t>(1)</t>
    </r>
    <r>
      <rPr>
        <sz val="10"/>
        <color theme="7"/>
        <rFont val="Calibri"/>
        <family val="2"/>
        <scheme val="minor"/>
      </rPr>
      <t xml:space="preserve">: De manera de simplificar la interpretación de la información, se indica que el concepto “residentes en Chile salidos por motivos turísticos”, es presentado como "Salidas de turistas residentes", cuando se refiere a visitantes con pernoctación y "salida de visitantes residentes", para aquellos casos que exhibe información de los segmentos "turistas" y "excursionistas". </t>
    </r>
  </si>
  <si>
    <r>
      <rPr>
        <b/>
        <sz val="10"/>
        <color theme="7"/>
        <rFont val="Calibri"/>
        <family val="2"/>
        <scheme val="minor"/>
      </rPr>
      <t>(2)</t>
    </r>
    <r>
      <rPr>
        <sz val="10"/>
        <color theme="7"/>
        <rFont val="Calibri"/>
        <family val="2"/>
        <scheme val="minor"/>
      </rPr>
      <t xml:space="preserve"> "Otros Motivos" incorpora los motivos: Estudios, Salud y Otros.</t>
    </r>
  </si>
  <si>
    <r>
      <rPr>
        <b/>
        <sz val="9"/>
        <color theme="7"/>
        <rFont val="Calibri"/>
        <family val="2"/>
        <scheme val="minor"/>
      </rPr>
      <t xml:space="preserve">(3) </t>
    </r>
    <r>
      <rPr>
        <sz val="9"/>
        <color theme="7"/>
        <rFont val="Calibri"/>
        <family val="2"/>
        <scheme val="minor"/>
      </rPr>
      <t>Algunas cifras pueden no cuadrar con sus respectivos totales por redondeo de decimales.</t>
    </r>
  </si>
  <si>
    <r>
      <rPr>
        <b/>
        <sz val="10"/>
        <color theme="7"/>
        <rFont val="Calibri"/>
        <family val="2"/>
        <scheme val="minor"/>
      </rPr>
      <t xml:space="preserve">(1) </t>
    </r>
    <r>
      <rPr>
        <sz val="10"/>
        <color theme="7"/>
        <rFont val="Calibri"/>
        <family val="2"/>
        <scheme val="minor"/>
      </rPr>
      <t>Las cifras de chilenos salidos a los países europeos corresponden a una estimación en base a la información de Policía Internacional, debido a que Alemania tiene un cambio en sus cifras a partir del 2006.</t>
    </r>
  </si>
  <si>
    <r>
      <rPr>
        <b/>
        <sz val="10"/>
        <color theme="7"/>
        <rFont val="Calibri"/>
        <family val="2"/>
        <scheme val="minor"/>
      </rPr>
      <t xml:space="preserve">(2) </t>
    </r>
    <r>
      <rPr>
        <sz val="10"/>
        <color theme="7"/>
        <rFont val="Calibri"/>
        <family val="2"/>
        <scheme val="minor"/>
      </rPr>
      <t xml:space="preserve">De manera de simplificar la interpretación de la información, se indica que el concepto “residentes en Chile salidos por motivos turísticos”, es presentado como "Salidas de turistas residentes", cuando se refiere a visitantes con pernoctación y "salida de visitantes residentes", para aquellos casos que exhibe información de los segmentos "turistas" y "excursionistas". </t>
    </r>
  </si>
  <si>
    <r>
      <t xml:space="preserve">(1) </t>
    </r>
    <r>
      <rPr>
        <sz val="10"/>
        <color theme="7"/>
        <rFont val="Calibri"/>
        <family val="2"/>
        <scheme val="minor"/>
      </rPr>
      <t>Para los mercados de Colombia y México no es factible la apertura por motivo de viaje a nivel trimestral, ya que los tamaños muestrales no son óptimos para la desagregación.</t>
    </r>
  </si>
  <si>
    <r>
      <rPr>
        <b/>
        <sz val="10"/>
        <color theme="7"/>
        <rFont val="Calibri"/>
        <family val="2"/>
        <scheme val="minor"/>
      </rPr>
      <t>(3)</t>
    </r>
    <r>
      <rPr>
        <sz val="10"/>
        <color theme="7"/>
        <rFont val="Calibri"/>
        <family val="2"/>
        <scheme val="minor"/>
      </rPr>
      <t xml:space="preserve"> "Otros Motivos" incorpora los motivos: Estudios, Salud y Otros.</t>
    </r>
  </si>
  <si>
    <r>
      <rPr>
        <b/>
        <sz val="9"/>
        <color theme="7"/>
        <rFont val="Calibri"/>
        <family val="2"/>
        <scheme val="minor"/>
      </rPr>
      <t xml:space="preserve">(4) </t>
    </r>
    <r>
      <rPr>
        <sz val="9"/>
        <color theme="7"/>
        <rFont val="Calibri"/>
        <family val="2"/>
        <scheme val="minor"/>
      </rPr>
      <t>Algunas cifras pueden no cuadrar con sus respectivos totales por redondeo de decimales.</t>
    </r>
  </si>
  <si>
    <t>Considerando que durante el primer y segundo trimestre del año 2024 no se levantó información primaria, el egreso de divisas es estimado utilizando metodología de series de tiempo, cuya variable predictiva es el Gasto Total Individual (GTI). Así las cosas, para obtener el volumen del egreso de divisas, se multiplicó la estimación del GTI por el número de salidas de turistas residentes, calculadas en base a la información entregada por la Jefatura Nacional de Migraciones y Policía Internacional, determinando las subpoblaciones que se desprenden de las salidas de chilenos, las que a su vez tienen procesamientos diferentes; pudiendo llegar a utilizar estructuras, proporciones y ciertos modelos estadísticos.</t>
  </si>
  <si>
    <t>SALIDAS DE VISITANTES RESIDENTES Y EGRESO DE DIVISAS.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</si>
</sst>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1" formatCode="_ * #,##0_ ;_ * \-#,##0_ ;_ * &quot;-&quot;_ ;_ @_ "/>
    <numFmt numFmtId="164" formatCode="_-* #,##0.00_-;\-* #,##0.00_-;_-* &quot;-&quot;??_-;_-@_-"/>
    <numFmt numFmtId="165" formatCode="#,##0.0"/>
    <numFmt numFmtId="166" formatCode="#,##0_ ;\-#,##0\ "/>
    <numFmt numFmtId="167" formatCode="_-* #,##0.0_-;\-* #,##0.0_-;_-* &quot;-&quot;??_-;_-@_-"/>
    <numFmt numFmtId="168" formatCode="_-* #,##0_-;\-* #,##0_-;_-* &quot;-&quot;_-;_-@_-"/>
    <numFmt numFmtId="169" formatCode="0.0%"/>
    <numFmt numFmtId="170" formatCode="_ * #,##0.0_ ;_ * \-#,##0.0_ ;_ * &quot;-&quot;_ ;_ @_ "/>
    <numFmt numFmtId="171" formatCode="_ * #,##0.0_ ;_ * \-#,##0.0_ ;_ * &quot;-&quot;?_ ;_ @_ "/>
    <numFmt numFmtId="172" formatCode="0.0"/>
  </numFmts>
  <fonts count="3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10"/>
      <name val="Calibri"/>
      <family val="2"/>
      <scheme val="minor"/>
    </font>
    <font>
      <u/>
      <sz val="11"/>
      <color theme="10"/>
      <name val="Calibri"/>
      <family val="2"/>
      <scheme val="minor"/>
    </font>
    <font>
      <sz val="10"/>
      <name val="Arial"/>
      <family val="2"/>
    </font>
    <font>
      <b/>
      <sz val="10"/>
      <name val="Calibri"/>
      <family val="2"/>
      <scheme val="minor"/>
    </font>
    <font>
      <b/>
      <sz val="10"/>
      <color theme="7"/>
      <name val="Calibri"/>
      <family val="2"/>
      <scheme val="minor"/>
    </font>
    <font>
      <b/>
      <sz val="10"/>
      <color theme="0"/>
      <name val="Calibri"/>
      <family val="2"/>
      <scheme val="minor"/>
    </font>
    <font>
      <sz val="10"/>
      <color theme="0"/>
      <name val="Calibri"/>
      <family val="2"/>
      <scheme val="minor"/>
    </font>
    <font>
      <sz val="10"/>
      <color theme="7"/>
      <name val="Calibri"/>
      <family val="2"/>
      <scheme val="minor"/>
    </font>
    <font>
      <b/>
      <sz val="10"/>
      <name val="Calibri Light"/>
      <family val="2"/>
    </font>
    <font>
      <b/>
      <sz val="9"/>
      <name val="Calibri Light"/>
      <family val="2"/>
    </font>
    <font>
      <sz val="9"/>
      <color theme="0" tint="-0.499984740745262"/>
      <name val="Calibri Light"/>
      <family val="2"/>
    </font>
    <font>
      <sz val="9"/>
      <name val="Calibri Light"/>
      <family val="2"/>
    </font>
    <font>
      <sz val="10"/>
      <color theme="0" tint="-0.499984740745262"/>
      <name val="Calibri Light"/>
      <family val="2"/>
    </font>
    <font>
      <sz val="11"/>
      <color theme="0" tint="-0.499984740745262"/>
      <name val="Calibri Light"/>
      <family val="2"/>
    </font>
    <font>
      <sz val="10"/>
      <name val="Calibri Light"/>
      <family val="2"/>
    </font>
    <font>
      <b/>
      <sz val="9"/>
      <color theme="0" tint="-0.499984740745262"/>
      <name val="Calibri Light"/>
      <family val="2"/>
    </font>
    <font>
      <sz val="9"/>
      <color theme="1"/>
      <name val="Calibri Light"/>
      <family val="2"/>
    </font>
    <font>
      <b/>
      <sz val="9"/>
      <color theme="1" tint="0.34998626667073579"/>
      <name val="Calibri Light"/>
      <family val="2"/>
    </font>
    <font>
      <sz val="10"/>
      <name val="Arial"/>
    </font>
    <font>
      <sz val="9"/>
      <color theme="7"/>
      <name val="Calibri"/>
      <family val="2"/>
      <scheme val="minor"/>
    </font>
    <font>
      <b/>
      <sz val="9"/>
      <color theme="7"/>
      <name val="Calibri"/>
      <family val="2"/>
      <scheme val="minor"/>
    </font>
    <font>
      <b/>
      <sz val="10"/>
      <color theme="6"/>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bgColor indexed="64"/>
      </patternFill>
    </fill>
    <fill>
      <patternFill patternType="solid">
        <fgColor rgb="FFFFA300"/>
        <bgColor theme="6" tint="0.79998168889431442"/>
      </patternFill>
    </fill>
    <fill>
      <patternFill patternType="solid">
        <fgColor theme="0"/>
        <bgColor theme="6" tint="0.79998168889431442"/>
      </patternFill>
    </fill>
  </fills>
  <borders count="17">
    <border>
      <left/>
      <right/>
      <top/>
      <bottom/>
      <diagonal/>
    </border>
    <border>
      <left style="thin">
        <color theme="0"/>
      </left>
      <right/>
      <top style="thin">
        <color theme="0"/>
      </top>
      <bottom style="thin">
        <color theme="0"/>
      </bottom>
      <diagonal/>
    </border>
    <border>
      <left style="thin">
        <color theme="0"/>
      </left>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style="thin">
        <color theme="0"/>
      </bottom>
      <diagonal/>
    </border>
    <border>
      <left/>
      <right style="thin">
        <color theme="6"/>
      </right>
      <top/>
      <bottom/>
      <diagonal/>
    </border>
    <border>
      <left style="thin">
        <color theme="0"/>
      </left>
      <right/>
      <top/>
      <bottom/>
      <diagonal/>
    </border>
    <border>
      <left style="medium">
        <color theme="6"/>
      </left>
      <right/>
      <top/>
      <bottom/>
      <diagonal/>
    </border>
    <border>
      <left/>
      <right/>
      <top/>
      <bottom style="thin">
        <color theme="0"/>
      </bottom>
      <diagonal/>
    </border>
    <border>
      <left/>
      <right/>
      <top style="thin">
        <color theme="0"/>
      </top>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bottom/>
      <diagonal/>
    </border>
    <border>
      <left style="thin">
        <color theme="0"/>
      </left>
      <right style="thin">
        <color theme="0"/>
      </right>
      <top/>
      <bottom/>
      <diagonal/>
    </border>
  </borders>
  <cellStyleXfs count="31">
    <xf numFmtId="0" fontId="0" fillId="0" borderId="0" applyNumberFormat="0" applyFill="0" applyBorder="0" applyAlignment="0" applyProtection="0"/>
    <xf numFmtId="0" fontId="7" fillId="0" borderId="0" applyNumberFormat="0" applyFill="0" applyBorder="0" applyAlignment="0" applyProtection="0">
      <alignment vertical="top"/>
      <protection locked="0"/>
    </xf>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9" fillId="0" borderId="0" applyNumberFormat="0" applyFill="0" applyBorder="0" applyAlignment="0" applyProtection="0"/>
    <xf numFmtId="0" fontId="5" fillId="0" borderId="0"/>
    <xf numFmtId="164" fontId="6" fillId="0" borderId="0" applyFont="0" applyFill="0" applyBorder="0" applyAlignment="0" applyProtection="0"/>
    <xf numFmtId="0" fontId="4" fillId="0" borderId="0"/>
    <xf numFmtId="0" fontId="10" fillId="0" borderId="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3" fillId="0" borderId="0"/>
    <xf numFmtId="0" fontId="3" fillId="0" borderId="0"/>
    <xf numFmtId="0" fontId="7" fillId="0" borderId="0" applyNumberFormat="0" applyFill="0" applyBorder="0" applyAlignment="0" applyProtection="0">
      <alignment vertical="top"/>
      <protection locked="0"/>
    </xf>
    <xf numFmtId="168" fontId="6" fillId="0" borderId="0" applyFont="0" applyFill="0" applyBorder="0" applyAlignment="0" applyProtection="0"/>
    <xf numFmtId="168" fontId="6" fillId="0" borderId="0" applyFont="0" applyFill="0" applyBorder="0" applyAlignment="0" applyProtection="0"/>
    <xf numFmtId="0" fontId="6" fillId="0" borderId="0"/>
    <xf numFmtId="0" fontId="6" fillId="0" borderId="0" applyNumberFormat="0" applyFill="0" applyBorder="0" applyAlignment="0" applyProtection="0"/>
    <xf numFmtId="9" fontId="6" fillId="0" borderId="0" applyFont="0" applyFill="0" applyBorder="0" applyAlignment="0" applyProtection="0"/>
    <xf numFmtId="0" fontId="3" fillId="0" borderId="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2" fillId="0" borderId="0"/>
    <xf numFmtId="9" fontId="26" fillId="0" borderId="0" applyFont="0" applyFill="0" applyBorder="0" applyAlignment="0" applyProtection="0"/>
    <xf numFmtId="0" fontId="1" fillId="0" borderId="0"/>
    <xf numFmtId="41" fontId="26" fillId="0" borderId="0" applyFont="0" applyFill="0" applyBorder="0" applyAlignment="0" applyProtection="0"/>
  </cellStyleXfs>
  <cellXfs count="173">
    <xf numFmtId="0" fontId="0" fillId="0" borderId="0" xfId="0"/>
    <xf numFmtId="0" fontId="8" fillId="2" borderId="0" xfId="0" applyFont="1" applyFill="1"/>
    <xf numFmtId="165" fontId="8" fillId="2" borderId="0" xfId="0" applyNumberFormat="1" applyFont="1" applyFill="1"/>
    <xf numFmtId="3" fontId="8" fillId="2" borderId="0" xfId="0" applyNumberFormat="1" applyFont="1" applyFill="1"/>
    <xf numFmtId="0" fontId="12" fillId="2" borderId="0" xfId="0" applyFont="1" applyFill="1" applyAlignment="1">
      <alignment vertical="center"/>
    </xf>
    <xf numFmtId="1" fontId="11" fillId="2" borderId="0" xfId="0" applyNumberFormat="1" applyFont="1" applyFill="1" applyBorder="1" applyAlignment="1">
      <alignment horizontal="center" vertical="center" wrapText="1"/>
    </xf>
    <xf numFmtId="0" fontId="8" fillId="2" borderId="0" xfId="0" applyFont="1" applyFill="1" applyBorder="1"/>
    <xf numFmtId="165" fontId="8" fillId="2" borderId="0" xfId="0" applyNumberFormat="1" applyFont="1" applyFill="1" applyBorder="1" applyAlignment="1">
      <alignment horizontal="right" vertical="center"/>
    </xf>
    <xf numFmtId="0" fontId="15" fillId="2" borderId="0" xfId="0" applyFont="1" applyFill="1" applyBorder="1"/>
    <xf numFmtId="3" fontId="15" fillId="2" borderId="0" xfId="0" applyNumberFormat="1" applyFont="1" applyFill="1" applyBorder="1" applyAlignment="1">
      <alignment horizontal="right" vertical="center"/>
    </xf>
    <xf numFmtId="0" fontId="13" fillId="4" borderId="2"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4" borderId="14" xfId="0" applyFont="1" applyFill="1" applyBorder="1"/>
    <xf numFmtId="3" fontId="13" fillId="4" borderId="3" xfId="0" applyNumberFormat="1" applyFont="1" applyFill="1" applyBorder="1"/>
    <xf numFmtId="165" fontId="13" fillId="4" borderId="9" xfId="0" applyNumberFormat="1" applyFont="1" applyFill="1" applyBorder="1"/>
    <xf numFmtId="3" fontId="13" fillId="4" borderId="4" xfId="0" applyNumberFormat="1" applyFont="1" applyFill="1" applyBorder="1"/>
    <xf numFmtId="0" fontId="11" fillId="2" borderId="0" xfId="0" applyFont="1" applyFill="1" applyBorder="1" applyAlignment="1">
      <alignment horizontal="center" vertical="center" wrapText="1"/>
    </xf>
    <xf numFmtId="3" fontId="8" fillId="2" borderId="0" xfId="0" applyNumberFormat="1" applyFont="1" applyFill="1" applyBorder="1" applyAlignment="1">
      <alignment horizontal="right" vertical="center"/>
    </xf>
    <xf numFmtId="165" fontId="15" fillId="2" borderId="0" xfId="0" applyNumberFormat="1" applyFont="1" applyFill="1"/>
    <xf numFmtId="3" fontId="13" fillId="4" borderId="9" xfId="0" applyNumberFormat="1" applyFont="1" applyFill="1" applyBorder="1"/>
    <xf numFmtId="165" fontId="15" fillId="2" borderId="0" xfId="0" applyNumberFormat="1" applyFont="1" applyFill="1" applyBorder="1" applyAlignment="1">
      <alignment horizontal="right" vertical="center"/>
    </xf>
    <xf numFmtId="3" fontId="15" fillId="2" borderId="0" xfId="0" applyNumberFormat="1" applyFont="1" applyFill="1" applyAlignment="1">
      <alignment horizontal="right" vertical="center"/>
    </xf>
    <xf numFmtId="3" fontId="8" fillId="2" borderId="0" xfId="0" applyNumberFormat="1" applyFont="1" applyFill="1" applyAlignment="1">
      <alignment horizontal="right" vertical="center"/>
    </xf>
    <xf numFmtId="165" fontId="15" fillId="2" borderId="0" xfId="0" applyNumberFormat="1" applyFont="1" applyFill="1" applyAlignment="1">
      <alignment horizontal="right" vertical="center"/>
    </xf>
    <xf numFmtId="165" fontId="8" fillId="2" borderId="0" xfId="0" applyNumberFormat="1" applyFont="1" applyFill="1" applyAlignment="1">
      <alignment horizontal="right" vertical="center"/>
    </xf>
    <xf numFmtId="167" fontId="15" fillId="2" borderId="0" xfId="0" applyNumberFormat="1" applyFont="1" applyFill="1"/>
    <xf numFmtId="166" fontId="15" fillId="2" borderId="0" xfId="0" applyNumberFormat="1" applyFont="1" applyFill="1"/>
    <xf numFmtId="0" fontId="12" fillId="2" borderId="0" xfId="0" applyFont="1" applyFill="1" applyBorder="1"/>
    <xf numFmtId="0" fontId="15" fillId="2" borderId="0" xfId="0" applyFont="1" applyFill="1" applyBorder="1" applyAlignment="1">
      <alignment horizontal="left"/>
    </xf>
    <xf numFmtId="0" fontId="15" fillId="2" borderId="0" xfId="0" applyFont="1" applyFill="1"/>
    <xf numFmtId="0" fontId="13" fillId="4" borderId="7" xfId="0" applyFont="1" applyFill="1" applyBorder="1" applyAlignment="1">
      <alignment horizontal="center" vertical="center" wrapText="1"/>
    </xf>
    <xf numFmtId="1" fontId="12" fillId="2" borderId="0" xfId="0" applyNumberFormat="1" applyFont="1" applyFill="1" applyBorder="1" applyAlignment="1">
      <alignment horizontal="center" vertical="center" wrapText="1"/>
    </xf>
    <xf numFmtId="0" fontId="12" fillId="2" borderId="0" xfId="0" applyFont="1" applyFill="1" applyBorder="1" applyAlignment="1">
      <alignment horizontal="center" vertical="center"/>
    </xf>
    <xf numFmtId="0" fontId="15" fillId="2" borderId="0" xfId="0" applyFont="1" applyFill="1" applyBorder="1" applyAlignment="1"/>
    <xf numFmtId="165" fontId="13" fillId="4" borderId="9" xfId="0" applyNumberFormat="1" applyFont="1" applyFill="1" applyBorder="1" applyAlignment="1">
      <alignment horizontal="center"/>
    </xf>
    <xf numFmtId="3" fontId="15" fillId="2" borderId="0" xfId="0" applyNumberFormat="1" applyFont="1" applyFill="1" applyBorder="1" applyAlignment="1">
      <alignment horizontal="center" vertical="center"/>
    </xf>
    <xf numFmtId="3" fontId="8" fillId="2" borderId="0" xfId="0" applyNumberFormat="1" applyFont="1" applyFill="1" applyBorder="1" applyAlignment="1">
      <alignment horizontal="center" vertical="center"/>
    </xf>
    <xf numFmtId="165" fontId="8" fillId="2" borderId="0" xfId="0" applyNumberFormat="1" applyFont="1" applyFill="1" applyBorder="1" applyAlignment="1">
      <alignment horizontal="center" vertical="center"/>
    </xf>
    <xf numFmtId="3" fontId="13" fillId="4" borderId="3" xfId="0" applyNumberFormat="1" applyFont="1" applyFill="1" applyBorder="1" applyAlignment="1">
      <alignment horizontal="center"/>
    </xf>
    <xf numFmtId="3" fontId="13" fillId="4" borderId="9" xfId="0" applyNumberFormat="1" applyFont="1" applyFill="1" applyBorder="1" applyAlignment="1">
      <alignment horizontal="center"/>
    </xf>
    <xf numFmtId="166" fontId="12" fillId="2" borderId="0" xfId="0" applyNumberFormat="1" applyFont="1" applyFill="1"/>
    <xf numFmtId="165" fontId="12" fillId="2" borderId="0" xfId="0" applyNumberFormat="1" applyFont="1" applyFill="1" applyBorder="1" applyAlignment="1">
      <alignment horizontal="right" vertical="center"/>
    </xf>
    <xf numFmtId="3" fontId="12" fillId="2" borderId="0" xfId="0" applyNumberFormat="1" applyFont="1" applyFill="1" applyBorder="1" applyAlignment="1">
      <alignment horizontal="right" vertical="center"/>
    </xf>
    <xf numFmtId="166" fontId="15" fillId="0" borderId="0" xfId="0" applyNumberFormat="1" applyFont="1" applyAlignment="1">
      <alignment horizontal="right"/>
    </xf>
    <xf numFmtId="3" fontId="13" fillId="4" borderId="3" xfId="0" applyNumberFormat="1" applyFont="1" applyFill="1" applyBorder="1" applyAlignment="1">
      <alignment horizontal="right"/>
    </xf>
    <xf numFmtId="165" fontId="12" fillId="2" borderId="0" xfId="0" applyNumberFormat="1" applyFont="1" applyFill="1"/>
    <xf numFmtId="165" fontId="15" fillId="2" borderId="0" xfId="0" applyNumberFormat="1" applyFont="1" applyFill="1" applyBorder="1"/>
    <xf numFmtId="3" fontId="15" fillId="2" borderId="0" xfId="0" applyNumberFormat="1" applyFont="1" applyFill="1" applyBorder="1"/>
    <xf numFmtId="3" fontId="15" fillId="2" borderId="0" xfId="0" applyNumberFormat="1" applyFont="1" applyFill="1" applyBorder="1" applyAlignment="1">
      <alignment vertical="center"/>
    </xf>
    <xf numFmtId="3" fontId="13" fillId="4" borderId="3" xfId="0" applyNumberFormat="1" applyFont="1" applyFill="1" applyBorder="1" applyAlignment="1"/>
    <xf numFmtId="3" fontId="13" fillId="4" borderId="9" xfId="0" applyNumberFormat="1" applyFont="1" applyFill="1" applyBorder="1" applyAlignment="1"/>
    <xf numFmtId="166" fontId="12" fillId="2" borderId="0" xfId="0" applyNumberFormat="1" applyFont="1" applyFill="1" applyBorder="1"/>
    <xf numFmtId="167" fontId="12" fillId="2" borderId="0" xfId="0" applyNumberFormat="1" applyFont="1" applyFill="1" applyBorder="1"/>
    <xf numFmtId="0" fontId="14" fillId="4" borderId="7" xfId="0" applyFont="1" applyFill="1" applyBorder="1"/>
    <xf numFmtId="0" fontId="13" fillId="4" borderId="15" xfId="0" applyFont="1" applyFill="1" applyBorder="1"/>
    <xf numFmtId="3" fontId="13" fillId="4" borderId="7" xfId="0" applyNumberFormat="1" applyFont="1" applyFill="1" applyBorder="1"/>
    <xf numFmtId="165" fontId="13" fillId="4" borderId="0" xfId="0" applyNumberFormat="1" applyFont="1" applyFill="1" applyBorder="1"/>
    <xf numFmtId="166" fontId="15" fillId="2" borderId="0" xfId="0" applyNumberFormat="1" applyFont="1" applyFill="1" applyBorder="1"/>
    <xf numFmtId="167" fontId="15" fillId="2" borderId="0" xfId="0" applyNumberFormat="1" applyFont="1" applyFill="1" applyBorder="1"/>
    <xf numFmtId="166" fontId="13" fillId="5" borderId="0" xfId="0" applyNumberFormat="1" applyFont="1" applyFill="1" applyBorder="1"/>
    <xf numFmtId="0" fontId="14" fillId="4" borderId="3" xfId="0" applyFont="1" applyFill="1" applyBorder="1"/>
    <xf numFmtId="0" fontId="13" fillId="4" borderId="4" xfId="0" applyFont="1" applyFill="1" applyBorder="1"/>
    <xf numFmtId="166" fontId="12" fillId="6" borderId="0" xfId="0" applyNumberFormat="1" applyFont="1" applyFill="1" applyBorder="1"/>
    <xf numFmtId="3" fontId="13" fillId="4" borderId="7" xfId="0" applyNumberFormat="1" applyFont="1" applyFill="1" applyBorder="1" applyAlignment="1">
      <alignment horizontal="center"/>
    </xf>
    <xf numFmtId="166" fontId="8" fillId="2" borderId="0" xfId="0" applyNumberFormat="1" applyFont="1" applyFill="1"/>
    <xf numFmtId="0" fontId="13" fillId="4" borderId="1" xfId="0" applyFont="1" applyFill="1" applyBorder="1" applyAlignment="1">
      <alignment horizontal="center" vertical="center" wrapText="1"/>
    </xf>
    <xf numFmtId="0" fontId="12" fillId="2" borderId="0" xfId="0" applyFont="1" applyFill="1" applyAlignment="1">
      <alignment vertical="center" wrapText="1"/>
    </xf>
    <xf numFmtId="0" fontId="8" fillId="2" borderId="0" xfId="0" applyFont="1" applyFill="1" applyAlignment="1">
      <alignment wrapText="1"/>
    </xf>
    <xf numFmtId="0" fontId="8" fillId="2" borderId="0" xfId="0" applyFont="1" applyFill="1" applyAlignment="1">
      <alignment vertical="center" wrapText="1"/>
    </xf>
    <xf numFmtId="0" fontId="13" fillId="4" borderId="0" xfId="0" applyFont="1" applyFill="1" applyBorder="1"/>
    <xf numFmtId="3" fontId="15" fillId="2" borderId="0" xfId="0" applyNumberFormat="1" applyFont="1" applyFill="1"/>
    <xf numFmtId="0" fontId="8" fillId="2" borderId="0" xfId="0" applyFont="1" applyFill="1" applyAlignment="1">
      <alignment vertical="top" wrapText="1"/>
    </xf>
    <xf numFmtId="0" fontId="8" fillId="2" borderId="0" xfId="0" applyFont="1" applyFill="1" applyAlignment="1">
      <alignment horizontal="left" vertical="center"/>
    </xf>
    <xf numFmtId="3" fontId="11" fillId="2" borderId="0" xfId="0" applyNumberFormat="1" applyFont="1" applyFill="1"/>
    <xf numFmtId="0" fontId="15" fillId="2" borderId="0" xfId="0" applyFont="1" applyFill="1" applyAlignment="1">
      <alignment horizontal="left" vertical="center"/>
    </xf>
    <xf numFmtId="0" fontId="12" fillId="2" borderId="0" xfId="0" applyFont="1" applyFill="1"/>
    <xf numFmtId="0" fontId="12" fillId="0" borderId="0" xfId="0" applyFont="1" applyBorder="1" applyAlignment="1">
      <alignment vertical="center"/>
    </xf>
    <xf numFmtId="0" fontId="12" fillId="0" borderId="8" xfId="0" applyFont="1" applyBorder="1" applyAlignment="1">
      <alignment horizontal="left" vertical="center" indent="1"/>
    </xf>
    <xf numFmtId="0" fontId="15" fillId="2" borderId="0" xfId="10" applyFont="1" applyFill="1"/>
    <xf numFmtId="0" fontId="16" fillId="3" borderId="0" xfId="0" applyFont="1" applyFill="1"/>
    <xf numFmtId="0" fontId="16" fillId="3" borderId="0" xfId="0" applyFont="1" applyFill="1" applyBorder="1"/>
    <xf numFmtId="0" fontId="17" fillId="3" borderId="0" xfId="0" applyFont="1" applyFill="1"/>
    <xf numFmtId="0" fontId="17" fillId="3" borderId="0" xfId="0" applyFont="1" applyFill="1" applyBorder="1"/>
    <xf numFmtId="0" fontId="17" fillId="3" borderId="6" xfId="0" applyFont="1" applyFill="1" applyBorder="1" applyAlignment="1">
      <alignment horizontal="left"/>
    </xf>
    <xf numFmtId="0" fontId="18" fillId="3" borderId="0" xfId="1" applyFont="1" applyFill="1" applyAlignment="1" applyProtection="1">
      <alignment horizontal="left"/>
    </xf>
    <xf numFmtId="0" fontId="18" fillId="3" borderId="0" xfId="1" applyFont="1" applyFill="1" applyAlignment="1" applyProtection="1">
      <alignment wrapText="1"/>
    </xf>
    <xf numFmtId="0" fontId="18" fillId="3" borderId="0" xfId="1" applyFont="1" applyFill="1" applyAlignment="1" applyProtection="1">
      <alignment vertical="top" wrapText="1"/>
    </xf>
    <xf numFmtId="0" fontId="19" fillId="3" borderId="0" xfId="1" applyFont="1" applyFill="1" applyAlignment="1" applyProtection="1">
      <alignment vertical="top" wrapText="1"/>
    </xf>
    <xf numFmtId="0" fontId="17" fillId="3" borderId="0" xfId="0" applyFont="1" applyFill="1" applyBorder="1" applyAlignment="1">
      <alignment horizontal="left"/>
    </xf>
    <xf numFmtId="0" fontId="20" fillId="3" borderId="0" xfId="1" applyFont="1" applyFill="1" applyBorder="1" applyAlignment="1" applyProtection="1">
      <alignment horizontal="left"/>
    </xf>
    <xf numFmtId="0" fontId="20" fillId="3" borderId="0" xfId="1" applyFont="1" applyFill="1" applyBorder="1" applyAlignment="1" applyProtection="1">
      <alignment wrapText="1"/>
    </xf>
    <xf numFmtId="0" fontId="21" fillId="3" borderId="0" xfId="1" applyFont="1" applyFill="1" applyBorder="1" applyAlignment="1" applyProtection="1">
      <alignment wrapText="1"/>
    </xf>
    <xf numFmtId="0" fontId="20" fillId="3" borderId="0" xfId="1" applyFont="1" applyFill="1" applyBorder="1" applyAlignment="1" applyProtection="1">
      <alignment vertical="top" wrapText="1"/>
    </xf>
    <xf numFmtId="0" fontId="22" fillId="3" borderId="0" xfId="1" applyFont="1" applyFill="1" applyBorder="1" applyAlignment="1" applyProtection="1">
      <alignment vertical="top" wrapText="1"/>
    </xf>
    <xf numFmtId="0" fontId="16" fillId="3" borderId="0" xfId="1" applyFont="1" applyFill="1" applyBorder="1" applyAlignment="1" applyProtection="1">
      <alignment horizontal="left"/>
    </xf>
    <xf numFmtId="0" fontId="16" fillId="3" borderId="0" xfId="0" applyFont="1" applyFill="1" applyBorder="1" applyAlignment="1">
      <alignment horizontal="left"/>
    </xf>
    <xf numFmtId="0" fontId="17" fillId="3" borderId="0" xfId="0" applyFont="1" applyFill="1" applyAlignment="1">
      <alignment horizontal="left"/>
    </xf>
    <xf numFmtId="0" fontId="18" fillId="3" borderId="0" xfId="1" applyFont="1" applyFill="1" applyBorder="1" applyAlignment="1" applyProtection="1">
      <alignment wrapText="1"/>
    </xf>
    <xf numFmtId="0" fontId="18" fillId="3" borderId="0" xfId="1" applyFont="1" applyFill="1" applyBorder="1" applyAlignment="1" applyProtection="1">
      <alignment vertical="top" wrapText="1"/>
    </xf>
    <xf numFmtId="0" fontId="19" fillId="3" borderId="0" xfId="1" applyFont="1" applyFill="1" applyBorder="1" applyAlignment="1" applyProtection="1">
      <alignment vertical="top" wrapText="1"/>
    </xf>
    <xf numFmtId="0" fontId="17" fillId="3" borderId="0" xfId="1" applyFont="1" applyFill="1" applyBorder="1" applyAlignment="1" applyProtection="1">
      <alignment horizontal="left"/>
    </xf>
    <xf numFmtId="49" fontId="17" fillId="3" borderId="0" xfId="0" applyNumberFormat="1" applyFont="1" applyFill="1" applyAlignment="1"/>
    <xf numFmtId="49" fontId="18" fillId="3" borderId="0" xfId="0" applyNumberFormat="1" applyFont="1" applyFill="1" applyAlignment="1"/>
    <xf numFmtId="49" fontId="23" fillId="3" borderId="0" xfId="0" applyNumberFormat="1" applyFont="1" applyFill="1" applyAlignment="1"/>
    <xf numFmtId="0" fontId="18" fillId="3" borderId="0" xfId="0" applyFont="1" applyFill="1" applyAlignment="1"/>
    <xf numFmtId="0" fontId="18" fillId="3" borderId="0" xfId="0" applyFont="1" applyFill="1" applyBorder="1" applyAlignment="1"/>
    <xf numFmtId="0" fontId="23" fillId="3" borderId="0" xfId="0" applyFont="1" applyFill="1"/>
    <xf numFmtId="0" fontId="17" fillId="3" borderId="0" xfId="0" applyFont="1" applyFill="1" applyAlignment="1"/>
    <xf numFmtId="0" fontId="18" fillId="3" borderId="0" xfId="6" applyFont="1" applyFill="1" applyAlignment="1">
      <alignment horizontal="left"/>
    </xf>
    <xf numFmtId="0" fontId="24" fillId="3" borderId="0" xfId="0" applyFont="1" applyFill="1" applyAlignment="1"/>
    <xf numFmtId="0" fontId="24" fillId="3" borderId="0" xfId="0" applyFont="1" applyFill="1" applyBorder="1" applyAlignment="1"/>
    <xf numFmtId="0" fontId="25" fillId="3" borderId="0" xfId="0" applyFont="1" applyFill="1" applyAlignment="1"/>
    <xf numFmtId="0" fontId="27" fillId="2" borderId="0" xfId="29" applyFont="1" applyFill="1"/>
    <xf numFmtId="0" fontId="0" fillId="2" borderId="0" xfId="0" applyFill="1"/>
    <xf numFmtId="0" fontId="28" fillId="2" borderId="0" xfId="0" applyFont="1" applyFill="1"/>
    <xf numFmtId="0" fontId="12" fillId="0" borderId="0" xfId="0" applyFont="1" applyAlignment="1">
      <alignment vertical="center"/>
    </xf>
    <xf numFmtId="3" fontId="13" fillId="4" borderId="0" xfId="0" applyNumberFormat="1" applyFont="1" applyFill="1" applyBorder="1" applyAlignment="1">
      <alignment horizontal="center"/>
    </xf>
    <xf numFmtId="167" fontId="13" fillId="5" borderId="0" xfId="0" applyNumberFormat="1" applyFont="1" applyFill="1" applyBorder="1"/>
    <xf numFmtId="3" fontId="13" fillId="4" borderId="0" xfId="0" applyNumberFormat="1" applyFont="1" applyFill="1" applyBorder="1"/>
    <xf numFmtId="166" fontId="13" fillId="5" borderId="7" xfId="0" applyNumberFormat="1" applyFont="1" applyFill="1" applyBorder="1"/>
    <xf numFmtId="0" fontId="11" fillId="2" borderId="0" xfId="0" applyFont="1" applyFill="1" applyAlignment="1">
      <alignment vertical="center"/>
    </xf>
    <xf numFmtId="49" fontId="29" fillId="2" borderId="0" xfId="0" applyNumberFormat="1" applyFont="1" applyFill="1" applyAlignment="1">
      <alignment horizontal="right" vertical="center" indent="1"/>
    </xf>
    <xf numFmtId="0" fontId="15" fillId="2" borderId="0" xfId="0" applyFont="1" applyFill="1" applyAlignment="1">
      <alignment horizontal="left" vertical="top" wrapText="1"/>
    </xf>
    <xf numFmtId="169" fontId="0" fillId="2" borderId="0" xfId="28" applyNumberFormat="1" applyFont="1" applyFill="1"/>
    <xf numFmtId="169" fontId="15" fillId="2" borderId="0" xfId="22" applyNumberFormat="1" applyFont="1" applyFill="1"/>
    <xf numFmtId="0" fontId="15" fillId="2" borderId="0" xfId="29" applyFont="1" applyFill="1"/>
    <xf numFmtId="3" fontId="12" fillId="2" borderId="0" xfId="0" applyNumberFormat="1" applyFont="1" applyFill="1" applyBorder="1" applyAlignment="1">
      <alignment horizontal="center" vertical="center"/>
    </xf>
    <xf numFmtId="167" fontId="12" fillId="2" borderId="0" xfId="0" applyNumberFormat="1" applyFont="1" applyFill="1"/>
    <xf numFmtId="170" fontId="15" fillId="2" borderId="0" xfId="30" applyNumberFormat="1" applyFont="1" applyFill="1" applyBorder="1" applyAlignment="1">
      <alignment horizontal="right" vertical="center"/>
    </xf>
    <xf numFmtId="170" fontId="15" fillId="2" borderId="0" xfId="30" applyNumberFormat="1" applyFont="1" applyFill="1"/>
    <xf numFmtId="3" fontId="12" fillId="2" borderId="0" xfId="0" applyNumberFormat="1" applyFont="1" applyFill="1" applyBorder="1" applyAlignment="1">
      <alignment vertical="center"/>
    </xf>
    <xf numFmtId="165" fontId="15" fillId="2" borderId="0" xfId="0" applyNumberFormat="1" applyFont="1" applyFill="1" applyBorder="1" applyAlignment="1">
      <alignment horizontal="center" vertical="center"/>
    </xf>
    <xf numFmtId="165" fontId="13" fillId="4" borderId="0" xfId="0" applyNumberFormat="1" applyFont="1" applyFill="1" applyBorder="1" applyAlignment="1">
      <alignment horizontal="center"/>
    </xf>
    <xf numFmtId="165" fontId="12" fillId="2" borderId="0" xfId="0" applyNumberFormat="1" applyFont="1" applyFill="1" applyBorder="1" applyAlignment="1">
      <alignment horizontal="center" vertical="center"/>
    </xf>
    <xf numFmtId="0" fontId="15" fillId="2" borderId="0" xfId="29" applyFont="1" applyFill="1" applyAlignment="1">
      <alignment horizontal="left" wrapText="1"/>
    </xf>
    <xf numFmtId="0" fontId="15" fillId="2" borderId="0" xfId="29" applyFont="1" applyFill="1" applyAlignment="1">
      <alignment horizontal="left"/>
    </xf>
    <xf numFmtId="171" fontId="8" fillId="2" borderId="0" xfId="0" applyNumberFormat="1" applyFont="1" applyFill="1"/>
    <xf numFmtId="172" fontId="8" fillId="2" borderId="0" xfId="0" applyNumberFormat="1" applyFont="1" applyFill="1"/>
    <xf numFmtId="0" fontId="15" fillId="0" borderId="0" xfId="0" applyFont="1" applyFill="1" applyBorder="1"/>
    <xf numFmtId="0" fontId="15" fillId="2" borderId="0" xfId="29" applyFont="1" applyFill="1" applyAlignment="1">
      <alignment horizontal="left" wrapText="1"/>
    </xf>
    <xf numFmtId="0" fontId="13" fillId="4" borderId="2"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5"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10" xfId="0" applyFont="1" applyFill="1" applyBorder="1" applyAlignment="1">
      <alignment horizontal="left" vertical="center" wrapText="1"/>
    </xf>
    <xf numFmtId="0" fontId="14" fillId="4" borderId="0" xfId="0" applyFont="1" applyFill="1" applyBorder="1" applyAlignment="1">
      <alignment horizontal="left"/>
    </xf>
    <xf numFmtId="0" fontId="13" fillId="4" borderId="13" xfId="0" applyFont="1" applyFill="1" applyBorder="1" applyAlignment="1">
      <alignment horizontal="center" vertical="center" wrapText="1"/>
    </xf>
    <xf numFmtId="0" fontId="14" fillId="4" borderId="16" xfId="0" applyFont="1" applyFill="1" applyBorder="1" applyAlignment="1">
      <alignment horizontal="center"/>
    </xf>
    <xf numFmtId="0" fontId="13" fillId="4" borderId="3"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2" fillId="2" borderId="0" xfId="0" applyFont="1" applyFill="1" applyAlignment="1">
      <alignment horizontal="left" vertical="center" wrapText="1"/>
    </xf>
    <xf numFmtId="0" fontId="15" fillId="2" borderId="0" xfId="0" applyFont="1" applyFill="1" applyBorder="1" applyAlignment="1">
      <alignment horizontal="left" vertical="center" wrapText="1"/>
    </xf>
    <xf numFmtId="0" fontId="15" fillId="2" borderId="0" xfId="0" applyFont="1" applyFill="1" applyBorder="1" applyAlignment="1">
      <alignment horizontal="left"/>
    </xf>
    <xf numFmtId="0" fontId="12" fillId="2" borderId="0" xfId="0" applyFont="1" applyFill="1" applyBorder="1" applyAlignment="1">
      <alignment horizontal="left" vertical="center" wrapText="1"/>
    </xf>
    <xf numFmtId="0" fontId="12" fillId="2" borderId="0" xfId="0" applyFont="1" applyFill="1" applyBorder="1" applyAlignment="1">
      <alignment horizontal="left"/>
    </xf>
    <xf numFmtId="1" fontId="13" fillId="4" borderId="10" xfId="0" applyNumberFormat="1" applyFont="1" applyFill="1" applyBorder="1" applyAlignment="1">
      <alignment horizontal="left" vertical="center" wrapText="1"/>
    </xf>
    <xf numFmtId="0" fontId="13" fillId="4" borderId="13" xfId="0" applyFont="1" applyFill="1" applyBorder="1" applyAlignment="1">
      <alignment horizontal="left" vertical="center" wrapText="1"/>
    </xf>
    <xf numFmtId="0" fontId="14" fillId="4" borderId="16" xfId="0" applyFont="1" applyFill="1" applyBorder="1" applyAlignment="1">
      <alignment horizontal="left"/>
    </xf>
    <xf numFmtId="0" fontId="12" fillId="2" borderId="0" xfId="29" applyFont="1" applyFill="1" applyAlignment="1">
      <alignment horizontal="left" wrapText="1"/>
    </xf>
    <xf numFmtId="0" fontId="15" fillId="2" borderId="0" xfId="0" applyFont="1" applyFill="1" applyAlignment="1">
      <alignment horizontal="left" vertical="top" wrapText="1"/>
    </xf>
    <xf numFmtId="41" fontId="8" fillId="2" borderId="0" xfId="30" applyFont="1" applyFill="1"/>
    <xf numFmtId="3" fontId="11" fillId="2" borderId="0" xfId="0" applyNumberFormat="1" applyFont="1" applyFill="1" applyBorder="1" applyAlignment="1">
      <alignment horizontal="center" vertical="center" wrapText="1"/>
    </xf>
    <xf numFmtId="172" fontId="12" fillId="2" borderId="0" xfId="0" applyNumberFormat="1" applyFont="1" applyFill="1" applyAlignment="1">
      <alignment vertical="center"/>
    </xf>
    <xf numFmtId="3" fontId="8" fillId="2" borderId="0" xfId="0" applyNumberFormat="1" applyFont="1" applyFill="1" applyBorder="1"/>
    <xf numFmtId="172" fontId="8" fillId="2" borderId="0" xfId="0" applyNumberFormat="1" applyFont="1" applyFill="1" applyBorder="1"/>
    <xf numFmtId="0" fontId="13" fillId="4" borderId="0" xfId="0" applyFont="1" applyFill="1" applyBorder="1" applyAlignment="1">
      <alignment horizontal="left" vertical="center" wrapText="1"/>
    </xf>
    <xf numFmtId="0" fontId="8" fillId="2" borderId="0" xfId="0" applyFont="1" applyFill="1" applyBorder="1" applyAlignment="1">
      <alignment wrapText="1"/>
    </xf>
  </cellXfs>
  <cellStyles count="31">
    <cellStyle name="Hipervínculo" xfId="1" builtinId="8"/>
    <cellStyle name="Hipervínculo 2" xfId="6" xr:uid="{00000000-0005-0000-0000-000001000000}"/>
    <cellStyle name="Hipervínculo 2 2" xfId="17" xr:uid="{B66A4728-2813-4704-B9A8-9A0DDA17B978}"/>
    <cellStyle name="Millares [0]" xfId="30" builtinId="6"/>
    <cellStyle name="Millares [0] 2" xfId="19" xr:uid="{7D3C1C34-97E8-40A1-B1D1-913519128523}"/>
    <cellStyle name="Millares [0] 3" xfId="18" xr:uid="{9E85CDA2-A126-49A4-A02A-83A6976C3AE0}"/>
    <cellStyle name="Millares 2" xfId="8" xr:uid="{00000000-0005-0000-0000-000038000000}"/>
    <cellStyle name="Millares 3" xfId="14" xr:uid="{EE0F015D-5A14-4CAA-A9FC-95869D2CF7AA}"/>
    <cellStyle name="Millares 4" xfId="12" xr:uid="{B49742F6-DA14-43C6-B079-B69A80887B4E}"/>
    <cellStyle name="Millares 5" xfId="11" xr:uid="{528F174C-8099-466F-A499-9BAD36BB1B6A}"/>
    <cellStyle name="Millares 6" xfId="13" xr:uid="{322FB244-D50C-49FF-98CF-557CC1EEC240}"/>
    <cellStyle name="Millares 7" xfId="26" xr:uid="{50570113-4D9D-412D-9F35-B300845B84DF}"/>
    <cellStyle name="Millares 8" xfId="24" xr:uid="{8753C3BD-56DE-483A-997A-F35EDC198670}"/>
    <cellStyle name="Millares 9" xfId="25" xr:uid="{27951A51-C92A-4F1F-90D4-2F2064C600F7}"/>
    <cellStyle name="Normal" xfId="0" builtinId="0"/>
    <cellStyle name="Normal 17" xfId="2" xr:uid="{00000000-0005-0000-0000-000004000000}"/>
    <cellStyle name="Normal 2" xfId="3" xr:uid="{00000000-0005-0000-0000-000005000000}"/>
    <cellStyle name="Normal 2 2" xfId="20" xr:uid="{CE9C7B92-55C3-4A70-901C-0DE0ADC43B3D}"/>
    <cellStyle name="Normal 3" xfId="5" xr:uid="{00000000-0005-0000-0000-000006000000}"/>
    <cellStyle name="Normal 3 2" xfId="21" xr:uid="{A140174B-C391-441A-AC18-ECD1D171D230}"/>
    <cellStyle name="Normal 4" xfId="7" xr:uid="{00000000-0005-0000-0000-000007000000}"/>
    <cellStyle name="Normal 4 2" xfId="9" xr:uid="{00000000-0005-0000-0000-000007000000}"/>
    <cellStyle name="Normal 4 2 2" xfId="16" xr:uid="{B4B71BCB-58B9-41BF-B2F9-C0D47EC0E23E}"/>
    <cellStyle name="Normal 4 3" xfId="23" xr:uid="{31E496A3-CE72-42A1-BE3D-3C377AC91791}"/>
    <cellStyle name="Normal 4 4" xfId="15" xr:uid="{B8CBEB3A-8ECC-484D-97D5-D5A271609F66}"/>
    <cellStyle name="Normal 4 5" xfId="27" xr:uid="{20FE16AD-8550-4A0D-9DC1-8728095E7101}"/>
    <cellStyle name="Normal 6" xfId="29" xr:uid="{307F09CA-9C62-426B-A347-629EFCF63BC8}"/>
    <cellStyle name="Normal_C7" xfId="10" xr:uid="{4F22E7DE-94B5-4D8D-9519-BA16B2D6BB4B}"/>
    <cellStyle name="Porcentaje" xfId="28" builtinId="5"/>
    <cellStyle name="Porcentaje 2" xfId="4" xr:uid="{00000000-0005-0000-0000-00000C000000}"/>
    <cellStyle name="Porcentaje 3" xfId="22" xr:uid="{365645D3-24B1-4AB8-B311-9A8A48BBCC16}"/>
  </cellStyles>
  <dxfs count="11">
    <dxf>
      <fill>
        <patternFill patternType="solid">
          <fgColor theme="4" tint="0.79998168889431442"/>
          <bgColor theme="4" tint="0.79998168889431442"/>
        </patternFill>
      </fill>
      <border>
        <bottom style="thin">
          <color theme="4" tint="0.39997558519241921"/>
        </bottom>
      </border>
    </dxf>
    <dxf>
      <font>
        <b/>
        <i val="0"/>
      </font>
      <fill>
        <patternFill patternType="solid">
          <fgColor theme="4" tint="0.79998168889431442"/>
          <bgColor theme="4" tint="0.79998168889431442"/>
        </patternFill>
      </fill>
      <border>
        <bottom style="thin">
          <color theme="4" tint="0.39997558519241921"/>
        </bottom>
      </border>
    </dxf>
    <dxf>
      <font>
        <b/>
        <color theme="1"/>
      </font>
    </dxf>
    <dxf>
      <font>
        <b/>
        <color theme="1"/>
      </font>
      <border>
        <bottom style="thin">
          <color theme="4" tint="0.39997558519241921"/>
        </bottom>
      </border>
    </dxf>
    <dxf>
      <font>
        <b/>
        <color theme="1"/>
      </font>
    </dxf>
    <dxf>
      <font>
        <b/>
        <color theme="1"/>
      </font>
      <border>
        <top style="thin">
          <color theme="4"/>
        </top>
        <bottom style="thin">
          <color theme="4"/>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i val="0"/>
        <color theme="1"/>
      </font>
      <fill>
        <patternFill patternType="solid">
          <fgColor theme="4" tint="0.79998168889431442"/>
          <bgColor theme="4" tint="0.79995117038483843"/>
        </patternFill>
      </fill>
      <border>
        <top style="thin">
          <color theme="4" tint="0.39997558519241921"/>
        </top>
      </border>
    </dxf>
    <dxf>
      <font>
        <b/>
        <color theme="1"/>
      </font>
      <fill>
        <patternFill patternType="solid">
          <fgColor theme="4" tint="0.79998168889431442"/>
          <bgColor theme="4" tint="0.79998168889431442"/>
        </patternFill>
      </fill>
      <border>
        <bottom style="thin">
          <color theme="4" tint="0.39997558519241921"/>
        </bottom>
      </border>
    </dxf>
  </dxfs>
  <tableStyles count="1" defaultTableStyle="TableStyleMedium2" defaultPivotStyle="PivotStyleLight16">
    <tableStyle name="PivotStyleLight16 2" table="0" count="11" xr9:uid="{00000000-0011-0000-FFFF-FFFF00000000}">
      <tableStyleElement type="headerRow" dxfId="10"/>
      <tableStyleElement type="totalRow" dxfId="9"/>
      <tableStyleElement type="firstRowStripe" dxfId="8"/>
      <tableStyleElement type="firstColumnStripe" dxfId="7"/>
      <tableStyleElement type="firstSubtotalColumn"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FFA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1" Type="http://schemas.openxmlformats.org/officeDocument/2006/relationships/hyperlink" Target="#&#205;NDICE!A1"/></Relationships>
</file>

<file path=xl/drawings/_rels/drawing6.xml.rels><?xml version="1.0" encoding="UTF-8" standalone="yes"?>
<Relationships xmlns="http://schemas.openxmlformats.org/package/2006/relationships"><Relationship Id="rId1" Type="http://schemas.openxmlformats.org/officeDocument/2006/relationships/hyperlink" Target="#&#205;NDICE!A1"/></Relationships>
</file>

<file path=xl/drawings/_rels/drawing7.xml.rels><?xml version="1.0" encoding="UTF-8" standalone="yes"?>
<Relationships xmlns="http://schemas.openxmlformats.org/package/2006/relationships"><Relationship Id="rId1" Type="http://schemas.openxmlformats.org/officeDocument/2006/relationships/hyperlink" Target="#&#205;NDICE!A1"/></Relationships>
</file>

<file path=xl/drawings/_rels/drawing8.xml.rels><?xml version="1.0" encoding="UTF-8" standalone="yes"?>
<Relationships xmlns="http://schemas.openxmlformats.org/package/2006/relationships"><Relationship Id="rId1" Type="http://schemas.openxmlformats.org/officeDocument/2006/relationships/hyperlink" Target="#&#205;NDICE!A1"/></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0</xdr:rowOff>
    </xdr:from>
    <xdr:to>
      <xdr:col>12</xdr:col>
      <xdr:colOff>733425</xdr:colOff>
      <xdr:row>4</xdr:row>
      <xdr:rowOff>0</xdr:rowOff>
    </xdr:to>
    <xdr:sp macro="" textlink="">
      <xdr:nvSpPr>
        <xdr:cNvPr id="14" name="Rectángulo 13">
          <a:extLst>
            <a:ext uri="{FF2B5EF4-FFF2-40B4-BE49-F238E27FC236}">
              <a16:creationId xmlns:a16="http://schemas.microsoft.com/office/drawing/2014/main" id="{00000000-0008-0000-0000-00000E000000}"/>
            </a:ext>
          </a:extLst>
        </xdr:cNvPr>
        <xdr:cNvSpPr/>
      </xdr:nvSpPr>
      <xdr:spPr>
        <a:xfrm>
          <a:off x="1" y="0"/>
          <a:ext cx="10106024" cy="1295400"/>
        </a:xfrm>
        <a:prstGeom prst="rect">
          <a:avLst/>
        </a:prstGeom>
        <a:solidFill>
          <a:srgbClr val="FFA300"/>
        </a:solidFill>
        <a:ln>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s-ES"/>
        </a:p>
      </xdr:txBody>
    </xdr:sp>
    <xdr:clientData/>
  </xdr:twoCellAnchor>
  <xdr:twoCellAnchor>
    <xdr:from>
      <xdr:col>1</xdr:col>
      <xdr:colOff>575098</xdr:colOff>
      <xdr:row>0</xdr:row>
      <xdr:rowOff>135679</xdr:rowOff>
    </xdr:from>
    <xdr:to>
      <xdr:col>11</xdr:col>
      <xdr:colOff>759884</xdr:colOff>
      <xdr:row>3</xdr:row>
      <xdr:rowOff>282787</xdr:rowOff>
    </xdr:to>
    <xdr:sp macro="" textlink="">
      <xdr:nvSpPr>
        <xdr:cNvPr id="15" name="CuadroTexto 13">
          <a:extLst>
            <a:ext uri="{FF2B5EF4-FFF2-40B4-BE49-F238E27FC236}">
              <a16:creationId xmlns:a16="http://schemas.microsoft.com/office/drawing/2014/main" id="{00000000-0008-0000-0000-00000F000000}"/>
            </a:ext>
          </a:extLst>
        </xdr:cNvPr>
        <xdr:cNvSpPr txBox="1"/>
      </xdr:nvSpPr>
      <xdr:spPr>
        <a:xfrm>
          <a:off x="1358265" y="135679"/>
          <a:ext cx="8016452" cy="1131358"/>
        </a:xfrm>
        <a:prstGeom prst="rect">
          <a:avLst/>
        </a:prstGeom>
        <a:noFill/>
      </xdr:spPr>
      <xdr:txBody>
        <a:bodyPr wrap="square" rtlCol="0">
          <a:noAutofit/>
        </a:bodyPr>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defTabSz="457200" rtl="0" eaLnBrk="1" latinLnBrk="0" hangingPunct="1">
            <a:lnSpc>
              <a:spcPct val="80000"/>
            </a:lnSpc>
          </a:pPr>
          <a:r>
            <a:rPr lang="es-ES" sz="3200" kern="1200" baseline="0">
              <a:solidFill>
                <a:schemeClr val="bg1"/>
              </a:solidFill>
              <a:latin typeface="Calibri Ligth"/>
              <a:ea typeface="Verdana" panose="020B0604030504040204" pitchFamily="34" charset="0"/>
              <a:cs typeface="+mn-cs"/>
            </a:rPr>
            <a:t>CUADRO DE RESULTADOS TURISMO EMISIVO</a:t>
          </a:r>
        </a:p>
        <a:p>
          <a:pPr marL="0" indent="0" algn="l" defTabSz="457200" rtl="0" eaLnBrk="1" latinLnBrk="0" hangingPunct="1">
            <a:lnSpc>
              <a:spcPct val="80000"/>
            </a:lnSpc>
          </a:pPr>
          <a:r>
            <a:rPr lang="es-ES" sz="1600" kern="1200">
              <a:solidFill>
                <a:schemeClr val="bg1"/>
              </a:solidFill>
              <a:latin typeface="Calibri Ligth"/>
              <a:ea typeface="Verdana" panose="020B0604030504040204" pitchFamily="34" charset="0"/>
              <a:cs typeface="+mn-cs"/>
            </a:rPr>
            <a:t>ANUAL 2024</a:t>
          </a:r>
        </a:p>
      </xdr:txBody>
    </xdr:sp>
    <xdr:clientData/>
  </xdr:twoCellAnchor>
  <xdr:twoCellAnchor>
    <xdr:from>
      <xdr:col>0</xdr:col>
      <xdr:colOff>55880</xdr:colOff>
      <xdr:row>0</xdr:row>
      <xdr:rowOff>158750</xdr:rowOff>
    </xdr:from>
    <xdr:to>
      <xdr:col>1</xdr:col>
      <xdr:colOff>440054</xdr:colOff>
      <xdr:row>3</xdr:row>
      <xdr:rowOff>192494</xdr:rowOff>
    </xdr:to>
    <xdr:sp macro="" textlink="">
      <xdr:nvSpPr>
        <xdr:cNvPr id="19" name="CuadroTexto 12">
          <a:extLst>
            <a:ext uri="{FF2B5EF4-FFF2-40B4-BE49-F238E27FC236}">
              <a16:creationId xmlns:a16="http://schemas.microsoft.com/office/drawing/2014/main" id="{00000000-0008-0000-0000-000013000000}"/>
            </a:ext>
          </a:extLst>
        </xdr:cNvPr>
        <xdr:cNvSpPr txBox="1"/>
      </xdr:nvSpPr>
      <xdr:spPr>
        <a:xfrm>
          <a:off x="55880" y="158750"/>
          <a:ext cx="1169034" cy="1016724"/>
        </a:xfrm>
        <a:prstGeom prst="rect">
          <a:avLst/>
        </a:prstGeom>
        <a:noFill/>
      </xdr:spPr>
      <xdr:txBody>
        <a:bodyPr wrap="square" rtlCol="0">
          <a:noAutofit/>
        </a:bodyPr>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r" defTabSz="457200" rtl="0" eaLnBrk="1" latinLnBrk="0" hangingPunct="1">
            <a:lnSpc>
              <a:spcPct val="60000"/>
            </a:lnSpc>
          </a:pPr>
          <a:r>
            <a:rPr lang="es-ES" sz="5400" b="1" kern="1200">
              <a:solidFill>
                <a:schemeClr val="bg1"/>
              </a:solidFill>
              <a:latin typeface="+mn-lt"/>
              <a:ea typeface="Verdana" panose="020B0604030504040204" pitchFamily="34" charset="0"/>
              <a:cs typeface="+mn-cs"/>
            </a:rPr>
            <a:t>20</a:t>
          </a:r>
        </a:p>
        <a:p>
          <a:pPr marL="0" indent="0" algn="r" defTabSz="457200" rtl="0" eaLnBrk="1" latinLnBrk="0" hangingPunct="1">
            <a:lnSpc>
              <a:spcPct val="60000"/>
            </a:lnSpc>
          </a:pPr>
          <a:r>
            <a:rPr lang="es-ES" sz="5400" b="1" kern="1200">
              <a:solidFill>
                <a:schemeClr val="bg1"/>
              </a:solidFill>
              <a:latin typeface="+mn-lt"/>
              <a:ea typeface="Verdana" panose="020B0604030504040204" pitchFamily="34" charset="0"/>
              <a:cs typeface="+mn-cs"/>
            </a:rPr>
            <a:t>24</a:t>
          </a:r>
        </a:p>
      </xdr:txBody>
    </xdr:sp>
    <xdr:clientData/>
  </xdr:twoCellAnchor>
  <xdr:twoCellAnchor>
    <xdr:from>
      <xdr:col>0</xdr:col>
      <xdr:colOff>0</xdr:colOff>
      <xdr:row>0</xdr:row>
      <xdr:rowOff>0</xdr:rowOff>
    </xdr:from>
    <xdr:to>
      <xdr:col>0</xdr:col>
      <xdr:colOff>0</xdr:colOff>
      <xdr:row>5</xdr:row>
      <xdr:rowOff>54375</xdr:rowOff>
    </xdr:to>
    <xdr:cxnSp macro="">
      <xdr:nvCxnSpPr>
        <xdr:cNvPr id="21" name="Conector recto 20">
          <a:extLst>
            <a:ext uri="{FF2B5EF4-FFF2-40B4-BE49-F238E27FC236}">
              <a16:creationId xmlns:a16="http://schemas.microsoft.com/office/drawing/2014/main" id="{00000000-0008-0000-0000-000015000000}"/>
            </a:ext>
          </a:extLst>
        </xdr:cNvPr>
        <xdr:cNvCxnSpPr/>
      </xdr:nvCxnSpPr>
      <xdr:spPr>
        <a:xfrm>
          <a:off x="0" y="0"/>
          <a:ext cx="0" cy="864000"/>
        </a:xfrm>
        <a:prstGeom prst="line">
          <a:avLst/>
        </a:prstGeom>
        <a:ln w="3175" cmpd="sng">
          <a:solidFill>
            <a:schemeClr val="bg1"/>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409575</xdr:colOff>
      <xdr:row>0</xdr:row>
      <xdr:rowOff>209550</xdr:rowOff>
    </xdr:from>
    <xdr:to>
      <xdr:col>1</xdr:col>
      <xdr:colOff>419100</xdr:colOff>
      <xdr:row>3</xdr:row>
      <xdr:rowOff>133350</xdr:rowOff>
    </xdr:to>
    <xdr:cxnSp macro="">
      <xdr:nvCxnSpPr>
        <xdr:cNvPr id="23" name="Conector recto 22">
          <a:extLst>
            <a:ext uri="{FF2B5EF4-FFF2-40B4-BE49-F238E27FC236}">
              <a16:creationId xmlns:a16="http://schemas.microsoft.com/office/drawing/2014/main" id="{00000000-0008-0000-0000-000017000000}"/>
            </a:ext>
          </a:extLst>
        </xdr:cNvPr>
        <xdr:cNvCxnSpPr/>
      </xdr:nvCxnSpPr>
      <xdr:spPr>
        <a:xfrm flipH="1">
          <a:off x="1171575" y="209550"/>
          <a:ext cx="9525" cy="923925"/>
        </a:xfrm>
        <a:prstGeom prst="line">
          <a:avLst/>
        </a:prstGeom>
        <a:ln w="3175" cmpd="sng">
          <a:solidFill>
            <a:schemeClr val="bg1"/>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371475</xdr:colOff>
      <xdr:row>5</xdr:row>
      <xdr:rowOff>161925</xdr:rowOff>
    </xdr:from>
    <xdr:to>
      <xdr:col>5</xdr:col>
      <xdr:colOff>581025</xdr:colOff>
      <xdr:row>7</xdr:row>
      <xdr:rowOff>152400</xdr:rowOff>
    </xdr:to>
    <xdr:sp macro="" textlink="">
      <xdr:nvSpPr>
        <xdr:cNvPr id="26" name="Título 1">
          <a:extLst>
            <a:ext uri="{FF2B5EF4-FFF2-40B4-BE49-F238E27FC236}">
              <a16:creationId xmlns:a16="http://schemas.microsoft.com/office/drawing/2014/main" id="{00000000-0008-0000-0000-00001A000000}"/>
            </a:ext>
          </a:extLst>
        </xdr:cNvPr>
        <xdr:cNvSpPr txBox="1">
          <a:spLocks/>
        </xdr:cNvSpPr>
      </xdr:nvSpPr>
      <xdr:spPr>
        <a:xfrm>
          <a:off x="371475" y="1685925"/>
          <a:ext cx="4019550" cy="371475"/>
        </a:xfrm>
        <a:prstGeom prst="rect">
          <a:avLst/>
        </a:prstGeom>
      </xdr:spPr>
      <xdr:txBody>
        <a:bodyPr wrap="square" anchor="ctr">
          <a:noAutofit/>
        </a:bodyPr>
        <a:lstStyle>
          <a:defPPr>
            <a:defRPr lang="es-C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80000"/>
            </a:lnSpc>
          </a:pPr>
          <a:r>
            <a:rPr lang="es-ES_tradnl" sz="2400">
              <a:solidFill>
                <a:schemeClr val="accent3"/>
              </a:solidFill>
              <a:latin typeface="Calibri Ligth"/>
              <a:ea typeface="Verdana" panose="020B0604030504040204" pitchFamily="34" charset="0"/>
              <a:cs typeface="Calibri Light"/>
            </a:rPr>
            <a:t>Contenido</a:t>
          </a:r>
          <a:endParaRPr lang="en-US" sz="2400">
            <a:solidFill>
              <a:schemeClr val="accent3"/>
            </a:solidFill>
            <a:latin typeface="Calibri Ligth"/>
            <a:ea typeface="Verdana" panose="020B0604030504040204" pitchFamily="34" charset="0"/>
            <a:cs typeface="Calibri Light"/>
          </a:endParaRPr>
        </a:p>
      </xdr:txBody>
    </xdr:sp>
    <xdr:clientData/>
  </xdr:twoCellAnchor>
  <xdr:twoCellAnchor>
    <xdr:from>
      <xdr:col>0</xdr:col>
      <xdr:colOff>266700</xdr:colOff>
      <xdr:row>5</xdr:row>
      <xdr:rowOff>95250</xdr:rowOff>
    </xdr:from>
    <xdr:to>
      <xdr:col>0</xdr:col>
      <xdr:colOff>266700</xdr:colOff>
      <xdr:row>8</xdr:row>
      <xdr:rowOff>22242</xdr:rowOff>
    </xdr:to>
    <xdr:cxnSp macro="">
      <xdr:nvCxnSpPr>
        <xdr:cNvPr id="28" name="Conector recto 27">
          <a:extLst>
            <a:ext uri="{FF2B5EF4-FFF2-40B4-BE49-F238E27FC236}">
              <a16:creationId xmlns:a16="http://schemas.microsoft.com/office/drawing/2014/main" id="{00000000-0008-0000-0000-00001C000000}"/>
            </a:ext>
          </a:extLst>
        </xdr:cNvPr>
        <xdr:cNvCxnSpPr/>
      </xdr:nvCxnSpPr>
      <xdr:spPr>
        <a:xfrm>
          <a:off x="266700" y="1619250"/>
          <a:ext cx="0" cy="498492"/>
        </a:xfrm>
        <a:prstGeom prst="line">
          <a:avLst/>
        </a:prstGeom>
        <a:ln>
          <a:solidFill>
            <a:schemeClr val="accent3"/>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0</xdr:colOff>
      <xdr:row>25</xdr:row>
      <xdr:rowOff>0</xdr:rowOff>
    </xdr:from>
    <xdr:to>
      <xdr:col>0</xdr:col>
      <xdr:colOff>0</xdr:colOff>
      <xdr:row>25</xdr:row>
      <xdr:rowOff>159975</xdr:rowOff>
    </xdr:to>
    <xdr:cxnSp macro="">
      <xdr:nvCxnSpPr>
        <xdr:cNvPr id="40" name="Conector recto 39">
          <a:extLst>
            <a:ext uri="{FF2B5EF4-FFF2-40B4-BE49-F238E27FC236}">
              <a16:creationId xmlns:a16="http://schemas.microsoft.com/office/drawing/2014/main" id="{00000000-0008-0000-0000-000028000000}"/>
            </a:ext>
          </a:extLst>
        </xdr:cNvPr>
        <xdr:cNvCxnSpPr/>
      </xdr:nvCxnSpPr>
      <xdr:spPr>
        <a:xfrm>
          <a:off x="0" y="9639300"/>
          <a:ext cx="0" cy="321900"/>
        </a:xfrm>
        <a:prstGeom prst="line">
          <a:avLst/>
        </a:prstGeom>
        <a:ln w="12700">
          <a:solidFill>
            <a:srgbClr val="FF0000"/>
          </a:solidFill>
          <a:miter lim="800000"/>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0</xdr:colOff>
      <xdr:row>25</xdr:row>
      <xdr:rowOff>66676</xdr:rowOff>
    </xdr:from>
    <xdr:to>
      <xdr:col>14</xdr:col>
      <xdr:colOff>714374</xdr:colOff>
      <xdr:row>29</xdr:row>
      <xdr:rowOff>142876</xdr:rowOff>
    </xdr:to>
    <xdr:sp macro="" textlink="">
      <xdr:nvSpPr>
        <xdr:cNvPr id="27" name="Rectángulo 26">
          <a:extLst>
            <a:ext uri="{FF2B5EF4-FFF2-40B4-BE49-F238E27FC236}">
              <a16:creationId xmlns:a16="http://schemas.microsoft.com/office/drawing/2014/main" id="{66408CF8-E860-482E-BBB1-11DADA011D4F}"/>
            </a:ext>
          </a:extLst>
        </xdr:cNvPr>
        <xdr:cNvSpPr/>
      </xdr:nvSpPr>
      <xdr:spPr>
        <a:xfrm>
          <a:off x="0" y="6505576"/>
          <a:ext cx="11649074" cy="838200"/>
        </a:xfrm>
        <a:prstGeom prst="rect">
          <a:avLst/>
        </a:prstGeom>
        <a:solidFill>
          <a:srgbClr val="FFA300"/>
        </a:solidFill>
        <a:ln>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sz="1224"/>
        </a:p>
      </xdr:txBody>
    </xdr:sp>
    <xdr:clientData/>
  </xdr:twoCellAnchor>
  <xdr:twoCellAnchor>
    <xdr:from>
      <xdr:col>0</xdr:col>
      <xdr:colOff>0</xdr:colOff>
      <xdr:row>24</xdr:row>
      <xdr:rowOff>190499</xdr:rowOff>
    </xdr:from>
    <xdr:to>
      <xdr:col>2</xdr:col>
      <xdr:colOff>354055</xdr:colOff>
      <xdr:row>25</xdr:row>
      <xdr:rowOff>86399</xdr:rowOff>
    </xdr:to>
    <xdr:grpSp>
      <xdr:nvGrpSpPr>
        <xdr:cNvPr id="29" name="Agrupar 12">
          <a:extLst>
            <a:ext uri="{FF2B5EF4-FFF2-40B4-BE49-F238E27FC236}">
              <a16:creationId xmlns:a16="http://schemas.microsoft.com/office/drawing/2014/main" id="{69180CE2-055E-44CF-8D79-432CE352D4F2}"/>
            </a:ext>
          </a:extLst>
        </xdr:cNvPr>
        <xdr:cNvGrpSpPr/>
      </xdr:nvGrpSpPr>
      <xdr:grpSpPr>
        <a:xfrm>
          <a:off x="0" y="5295899"/>
          <a:ext cx="1916155" cy="86400"/>
          <a:chOff x="-855581" y="7329875"/>
          <a:chExt cx="3019627" cy="127007"/>
        </a:xfrm>
      </xdr:grpSpPr>
      <xdr:sp macro="" textlink="">
        <xdr:nvSpPr>
          <xdr:cNvPr id="30" name="Rectángulo 29">
            <a:extLst>
              <a:ext uri="{FF2B5EF4-FFF2-40B4-BE49-F238E27FC236}">
                <a16:creationId xmlns:a16="http://schemas.microsoft.com/office/drawing/2014/main" id="{F7519FE0-F0BE-488F-91A9-F068A09830AF}"/>
              </a:ext>
            </a:extLst>
          </xdr:cNvPr>
          <xdr:cNvSpPr/>
        </xdr:nvSpPr>
        <xdr:spPr>
          <a:xfrm rot="5400000" flipH="1">
            <a:off x="1798103" y="7090939"/>
            <a:ext cx="127007" cy="604879"/>
          </a:xfrm>
          <a:prstGeom prst="rect">
            <a:avLst/>
          </a:prstGeom>
          <a:solidFill>
            <a:srgbClr val="0091B2"/>
          </a:solidFill>
          <a:ln>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sz="1224"/>
          </a:p>
        </xdr:txBody>
      </xdr:sp>
      <xdr:sp macro="" textlink="">
        <xdr:nvSpPr>
          <xdr:cNvPr id="31" name="Rectángulo 30">
            <a:extLst>
              <a:ext uri="{FF2B5EF4-FFF2-40B4-BE49-F238E27FC236}">
                <a16:creationId xmlns:a16="http://schemas.microsoft.com/office/drawing/2014/main" id="{DB4DEA07-0DA5-4718-8A25-E84D4164933F}"/>
              </a:ext>
            </a:extLst>
          </xdr:cNvPr>
          <xdr:cNvSpPr/>
        </xdr:nvSpPr>
        <xdr:spPr>
          <a:xfrm rot="5400000" flipH="1">
            <a:off x="1193224" y="7090939"/>
            <a:ext cx="127007" cy="604879"/>
          </a:xfrm>
          <a:prstGeom prst="rect">
            <a:avLst/>
          </a:prstGeom>
          <a:solidFill>
            <a:schemeClr val="accent1"/>
          </a:solidFill>
          <a:ln>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sz="1224"/>
          </a:p>
        </xdr:txBody>
      </xdr:sp>
      <xdr:sp macro="" textlink="">
        <xdr:nvSpPr>
          <xdr:cNvPr id="32" name="Rectángulo 31">
            <a:extLst>
              <a:ext uri="{FF2B5EF4-FFF2-40B4-BE49-F238E27FC236}">
                <a16:creationId xmlns:a16="http://schemas.microsoft.com/office/drawing/2014/main" id="{4DC2A904-C920-4BE3-A641-8B088DCB5366}"/>
              </a:ext>
            </a:extLst>
          </xdr:cNvPr>
          <xdr:cNvSpPr/>
        </xdr:nvSpPr>
        <xdr:spPr>
          <a:xfrm rot="5400000" flipH="1">
            <a:off x="589826" y="7090939"/>
            <a:ext cx="127007" cy="604879"/>
          </a:xfrm>
          <a:prstGeom prst="rect">
            <a:avLst/>
          </a:prstGeom>
          <a:solidFill>
            <a:srgbClr val="555559"/>
          </a:solidFill>
          <a:ln>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sz="1224"/>
          </a:p>
        </xdr:txBody>
      </xdr:sp>
      <xdr:sp macro="" textlink="">
        <xdr:nvSpPr>
          <xdr:cNvPr id="33" name="Rectángulo 32">
            <a:extLst>
              <a:ext uri="{FF2B5EF4-FFF2-40B4-BE49-F238E27FC236}">
                <a16:creationId xmlns:a16="http://schemas.microsoft.com/office/drawing/2014/main" id="{1F43601B-5CC8-42F7-ACA3-AC7B9C40C7B6}"/>
              </a:ext>
            </a:extLst>
          </xdr:cNvPr>
          <xdr:cNvSpPr/>
        </xdr:nvSpPr>
        <xdr:spPr>
          <a:xfrm rot="5400000" flipH="1">
            <a:off x="-15054" y="7090939"/>
            <a:ext cx="127007" cy="604879"/>
          </a:xfrm>
          <a:prstGeom prst="rect">
            <a:avLst/>
          </a:prstGeom>
          <a:solidFill>
            <a:srgbClr val="509E2F"/>
          </a:solidFill>
          <a:ln>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sz="1224"/>
          </a:p>
        </xdr:txBody>
      </xdr:sp>
      <xdr:sp macro="" textlink="">
        <xdr:nvSpPr>
          <xdr:cNvPr id="34" name="Rectángulo 33">
            <a:extLst>
              <a:ext uri="{FF2B5EF4-FFF2-40B4-BE49-F238E27FC236}">
                <a16:creationId xmlns:a16="http://schemas.microsoft.com/office/drawing/2014/main" id="{0CE60BBB-90BB-4A61-9955-7A5A0D69C738}"/>
              </a:ext>
            </a:extLst>
          </xdr:cNvPr>
          <xdr:cNvSpPr/>
        </xdr:nvSpPr>
        <xdr:spPr>
          <a:xfrm rot="5400000" flipH="1">
            <a:off x="-616645" y="7090939"/>
            <a:ext cx="127007" cy="604879"/>
          </a:xfrm>
          <a:prstGeom prst="rect">
            <a:avLst/>
          </a:prstGeom>
          <a:solidFill>
            <a:srgbClr val="A3188F"/>
          </a:solidFill>
          <a:ln>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sz="1224"/>
          </a:p>
        </xdr:txBody>
      </xdr:sp>
    </xdr:grpSp>
    <xdr:clientData/>
  </xdr:twoCellAnchor>
  <xdr:twoCellAnchor>
    <xdr:from>
      <xdr:col>2</xdr:col>
      <xdr:colOff>352422</xdr:colOff>
      <xdr:row>25</xdr:row>
      <xdr:rowOff>0</xdr:rowOff>
    </xdr:from>
    <xdr:to>
      <xdr:col>14</xdr:col>
      <xdr:colOff>714374</xdr:colOff>
      <xdr:row>25</xdr:row>
      <xdr:rowOff>86400</xdr:rowOff>
    </xdr:to>
    <xdr:sp macro="" textlink="">
      <xdr:nvSpPr>
        <xdr:cNvPr id="35" name="Rectángulo 34">
          <a:extLst>
            <a:ext uri="{FF2B5EF4-FFF2-40B4-BE49-F238E27FC236}">
              <a16:creationId xmlns:a16="http://schemas.microsoft.com/office/drawing/2014/main" id="{86BB2F87-E77F-4800-8539-4A3A307033EA}"/>
            </a:ext>
          </a:extLst>
        </xdr:cNvPr>
        <xdr:cNvSpPr/>
      </xdr:nvSpPr>
      <xdr:spPr>
        <a:xfrm rot="5400000" flipH="1">
          <a:off x="6586198" y="2529224"/>
          <a:ext cx="86400" cy="9505952"/>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s-ES">
            <a:solidFill>
              <a:srgbClr val="EB0128"/>
            </a:solidFill>
          </a:endParaRPr>
        </a:p>
      </xdr:txBody>
    </xdr:sp>
    <xdr:clientData/>
  </xdr:twoCellAnchor>
  <xdr:twoCellAnchor editAs="oneCell">
    <xdr:from>
      <xdr:col>0</xdr:col>
      <xdr:colOff>0</xdr:colOff>
      <xdr:row>25</xdr:row>
      <xdr:rowOff>95250</xdr:rowOff>
    </xdr:from>
    <xdr:to>
      <xdr:col>2</xdr:col>
      <xdr:colOff>321887</xdr:colOff>
      <xdr:row>29</xdr:row>
      <xdr:rowOff>56789</xdr:rowOff>
    </xdr:to>
    <xdr:pic>
      <xdr:nvPicPr>
        <xdr:cNvPr id="43" name="Imagen 42">
          <a:extLst>
            <a:ext uri="{FF2B5EF4-FFF2-40B4-BE49-F238E27FC236}">
              <a16:creationId xmlns:a16="http://schemas.microsoft.com/office/drawing/2014/main" id="{9EE56F13-4E99-4D36-B42A-6EF4C263E42D}"/>
            </a:ext>
          </a:extLst>
        </xdr:cNvPr>
        <xdr:cNvPicPr>
          <a:picLocks noChangeAspect="1"/>
        </xdr:cNvPicPr>
      </xdr:nvPicPr>
      <xdr:blipFill>
        <a:blip xmlns:r="http://schemas.openxmlformats.org/officeDocument/2006/relationships" r:embed="rId1"/>
        <a:stretch>
          <a:fillRect/>
        </a:stretch>
      </xdr:blipFill>
      <xdr:spPr>
        <a:xfrm>
          <a:off x="0" y="7334250"/>
          <a:ext cx="1834457" cy="736873"/>
        </a:xfrm>
        <a:prstGeom prst="rect">
          <a:avLst/>
        </a:prstGeom>
      </xdr:spPr>
    </xdr:pic>
    <xdr:clientData/>
  </xdr:twoCellAnchor>
  <xdr:twoCellAnchor editAs="oneCell">
    <xdr:from>
      <xdr:col>12</xdr:col>
      <xdr:colOff>95250</xdr:colOff>
      <xdr:row>0</xdr:row>
      <xdr:rowOff>0</xdr:rowOff>
    </xdr:from>
    <xdr:to>
      <xdr:col>14</xdr:col>
      <xdr:colOff>523177</xdr:colOff>
      <xdr:row>4</xdr:row>
      <xdr:rowOff>0</xdr:rowOff>
    </xdr:to>
    <xdr:pic>
      <xdr:nvPicPr>
        <xdr:cNvPr id="3" name="Imagen 2">
          <a:extLst>
            <a:ext uri="{FF2B5EF4-FFF2-40B4-BE49-F238E27FC236}">
              <a16:creationId xmlns:a16="http://schemas.microsoft.com/office/drawing/2014/main" id="{BF95CEE5-AAB1-4185-8FC9-A7C2E83BDF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467850" y="0"/>
          <a:ext cx="1990027" cy="1295400"/>
        </a:xfrm>
        <a:prstGeom prst="rect">
          <a:avLst/>
        </a:prstGeom>
      </xdr:spPr>
    </xdr:pic>
    <xdr:clientData/>
  </xdr:twoCellAnchor>
  <xdr:twoCellAnchor>
    <xdr:from>
      <xdr:col>2</xdr:col>
      <xdr:colOff>581025</xdr:colOff>
      <xdr:row>25</xdr:row>
      <xdr:rowOff>114301</xdr:rowOff>
    </xdr:from>
    <xdr:to>
      <xdr:col>6</xdr:col>
      <xdr:colOff>411577</xdr:colOff>
      <xdr:row>28</xdr:row>
      <xdr:rowOff>136040</xdr:rowOff>
    </xdr:to>
    <xdr:sp macro="" textlink="">
      <xdr:nvSpPr>
        <xdr:cNvPr id="4" name="CuadroTexto 9">
          <a:extLst>
            <a:ext uri="{FF2B5EF4-FFF2-40B4-BE49-F238E27FC236}">
              <a16:creationId xmlns:a16="http://schemas.microsoft.com/office/drawing/2014/main" id="{E5495D85-C88C-481C-876C-A4B17F997B5D}"/>
            </a:ext>
          </a:extLst>
        </xdr:cNvPr>
        <xdr:cNvSpPr txBox="1"/>
      </xdr:nvSpPr>
      <xdr:spPr>
        <a:xfrm>
          <a:off x="2143125" y="6553201"/>
          <a:ext cx="2954752" cy="593239"/>
        </a:xfrm>
        <a:prstGeom prst="rect">
          <a:avLst/>
        </a:prstGeom>
        <a:noFill/>
      </xdr:spPr>
      <xdr:txBody>
        <a:bodyPr wrap="square" rtlCol="0">
          <a:spAutoFit/>
        </a:bodyPr>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s-ES" sz="800">
            <a:solidFill>
              <a:schemeClr val="bg1"/>
            </a:solidFill>
          </a:endParaRPr>
        </a:p>
        <a:p>
          <a:r>
            <a:rPr lang="es-ES" sz="800" b="1">
              <a:solidFill>
                <a:schemeClr val="bg1"/>
              </a:solidFill>
            </a:rPr>
            <a:t>SUBSECRETARIA DE TURISMO</a:t>
          </a:r>
          <a:endParaRPr lang="es-ES" sz="800">
            <a:solidFill>
              <a:schemeClr val="bg1"/>
            </a:solidFill>
          </a:endParaRPr>
        </a:p>
        <a:p>
          <a:r>
            <a:rPr lang="es-ES" sz="800" i="1">
              <a:solidFill>
                <a:schemeClr val="bg1"/>
              </a:solidFill>
            </a:rPr>
            <a:t>División de Estudios</a:t>
          </a:r>
          <a:r>
            <a:rPr lang="es-ES" sz="800" i="1" baseline="0">
              <a:solidFill>
                <a:schemeClr val="bg1"/>
              </a:solidFill>
            </a:rPr>
            <a:t> y Territorio</a:t>
          </a:r>
          <a:endParaRPr lang="es-ES" sz="800">
            <a:solidFill>
              <a:schemeClr val="bg1"/>
            </a:solidFill>
          </a:endParaRPr>
        </a:p>
        <a:p>
          <a:r>
            <a:rPr lang="es-ES" sz="800" i="1">
              <a:solidFill>
                <a:schemeClr val="bg1"/>
              </a:solidFill>
            </a:rPr>
            <a:t>http://www.subturismo.gob.cl</a:t>
          </a:r>
        </a:p>
      </xdr:txBody>
    </xdr:sp>
    <xdr:clientData/>
  </xdr:twoCellAnchor>
  <xdr:twoCellAnchor>
    <xdr:from>
      <xdr:col>8</xdr:col>
      <xdr:colOff>638175</xdr:colOff>
      <xdr:row>25</xdr:row>
      <xdr:rowOff>123825</xdr:rowOff>
    </xdr:from>
    <xdr:to>
      <xdr:col>14</xdr:col>
      <xdr:colOff>701768</xdr:colOff>
      <xdr:row>28</xdr:row>
      <xdr:rowOff>145564</xdr:rowOff>
    </xdr:to>
    <xdr:sp macro="" textlink="">
      <xdr:nvSpPr>
        <xdr:cNvPr id="5" name="CuadroTexto 30">
          <a:extLst>
            <a:ext uri="{FF2B5EF4-FFF2-40B4-BE49-F238E27FC236}">
              <a16:creationId xmlns:a16="http://schemas.microsoft.com/office/drawing/2014/main" id="{2E2395AF-75D6-4FA0-A7A0-48F3AE553FDD}"/>
            </a:ext>
          </a:extLst>
        </xdr:cNvPr>
        <xdr:cNvSpPr txBox="1"/>
      </xdr:nvSpPr>
      <xdr:spPr>
        <a:xfrm>
          <a:off x="6886575" y="6562725"/>
          <a:ext cx="4749893" cy="593239"/>
        </a:xfrm>
        <a:prstGeom prst="rect">
          <a:avLst/>
        </a:prstGeom>
        <a:noFill/>
      </xdr:spPr>
      <xdr:txBody>
        <a:bodyPr wrap="square" rtlCol="0">
          <a:spAutoFit/>
        </a:bodyPr>
        <a:lstStyle>
          <a:defPPr>
            <a:defRPr lang="es-C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endParaRPr lang="es-ES" sz="800" i="1">
            <a:solidFill>
              <a:schemeClr val="bg1"/>
            </a:solidFill>
          </a:endParaRPr>
        </a:p>
        <a:p>
          <a:pPr algn="r"/>
          <a:r>
            <a:rPr lang="es-ES" sz="800" b="1">
              <a:solidFill>
                <a:schemeClr val="bg1"/>
              </a:solidFill>
            </a:rPr>
            <a:t>SERVICIO NACIONAL DE TURISMO</a:t>
          </a:r>
          <a:endParaRPr lang="es-ES" sz="800">
            <a:solidFill>
              <a:schemeClr val="bg1"/>
            </a:solidFill>
          </a:endParaRPr>
        </a:p>
        <a:p>
          <a:pPr algn="r"/>
          <a:r>
            <a:rPr lang="es-ES" sz="800" i="1">
              <a:solidFill>
                <a:schemeClr val="bg1"/>
              </a:solidFill>
            </a:rPr>
            <a:t>Departamento de Estadísticas</a:t>
          </a:r>
          <a:endParaRPr lang="es-ES" sz="800">
            <a:solidFill>
              <a:schemeClr val="bg1"/>
            </a:solidFill>
          </a:endParaRPr>
        </a:p>
        <a:p>
          <a:pPr algn="r"/>
          <a:r>
            <a:rPr lang="es-ES" sz="800" i="1">
              <a:solidFill>
                <a:schemeClr val="bg1"/>
              </a:solidFill>
            </a:rPr>
            <a:t>http://www.sernatur.cl</a:t>
          </a:r>
          <a:endParaRPr lang="es-ES" sz="800">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104775</xdr:colOff>
      <xdr:row>2</xdr:row>
      <xdr:rowOff>19050</xdr:rowOff>
    </xdr:to>
    <xdr:sp macro="" textlink="">
      <xdr:nvSpPr>
        <xdr:cNvPr id="3" name="3 Bisel">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0" y="0"/>
          <a:ext cx="885825" cy="400050"/>
        </a:xfrm>
        <a:prstGeom prst="bevel">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baseline="0">
              <a:latin typeface="+mn-lt"/>
            </a:rPr>
            <a:t>INDICE</a:t>
          </a:r>
          <a:r>
            <a:rPr lang="es-ES" sz="1100" b="1" u="sng" baseline="0">
              <a:latin typeface="Arial Narrow" pitchFamily="34" charset="0"/>
            </a:rPr>
            <a:t> </a:t>
          </a:r>
          <a:endParaRPr lang="es-ES" sz="1100" b="1" u="sng">
            <a:latin typeface="Arial Narrow"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104775</xdr:colOff>
      <xdr:row>2</xdr:row>
      <xdr:rowOff>19050</xdr:rowOff>
    </xdr:to>
    <xdr:sp macro="" textlink="">
      <xdr:nvSpPr>
        <xdr:cNvPr id="2" name="3 Bisel">
          <a:hlinkClick xmlns:r="http://schemas.openxmlformats.org/officeDocument/2006/relationships" r:id="rId1"/>
          <a:extLst>
            <a:ext uri="{FF2B5EF4-FFF2-40B4-BE49-F238E27FC236}">
              <a16:creationId xmlns:a16="http://schemas.microsoft.com/office/drawing/2014/main" id="{96FB49D7-231B-4CEB-A0A1-4237AC9078A2}"/>
            </a:ext>
          </a:extLst>
        </xdr:cNvPr>
        <xdr:cNvSpPr/>
      </xdr:nvSpPr>
      <xdr:spPr>
        <a:xfrm>
          <a:off x="0" y="0"/>
          <a:ext cx="917575" cy="400050"/>
        </a:xfrm>
        <a:prstGeom prst="bevel">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baseline="0">
              <a:latin typeface="+mn-lt"/>
            </a:rPr>
            <a:t>INDICE</a:t>
          </a:r>
          <a:r>
            <a:rPr lang="es-ES" sz="1100" b="1" u="sng" baseline="0">
              <a:latin typeface="Arial Narrow" pitchFamily="34" charset="0"/>
            </a:rPr>
            <a:t> </a:t>
          </a:r>
          <a:endParaRPr lang="es-ES" sz="1100" b="1" u="sng">
            <a:latin typeface="Arial Narrow"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104775</xdr:colOff>
      <xdr:row>2</xdr:row>
      <xdr:rowOff>19050</xdr:rowOff>
    </xdr:to>
    <xdr:sp macro="" textlink="">
      <xdr:nvSpPr>
        <xdr:cNvPr id="2" name="3 Bisel">
          <a:hlinkClick xmlns:r="http://schemas.openxmlformats.org/officeDocument/2006/relationships" r:id="rId1"/>
          <a:extLst>
            <a:ext uri="{FF2B5EF4-FFF2-40B4-BE49-F238E27FC236}">
              <a16:creationId xmlns:a16="http://schemas.microsoft.com/office/drawing/2014/main" id="{0D664294-7BF5-44FB-9A07-5C56F92FD39D}"/>
            </a:ext>
          </a:extLst>
        </xdr:cNvPr>
        <xdr:cNvSpPr/>
      </xdr:nvSpPr>
      <xdr:spPr>
        <a:xfrm>
          <a:off x="0" y="0"/>
          <a:ext cx="917575" cy="400050"/>
        </a:xfrm>
        <a:prstGeom prst="bevel">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baseline="0">
              <a:latin typeface="+mn-lt"/>
            </a:rPr>
            <a:t>INDICE</a:t>
          </a:r>
          <a:r>
            <a:rPr lang="es-ES" sz="1100" b="1" u="sng" baseline="0">
              <a:latin typeface="Arial Narrow" pitchFamily="34" charset="0"/>
            </a:rPr>
            <a:t> </a:t>
          </a:r>
          <a:endParaRPr lang="es-ES" sz="1100" b="1" u="sng">
            <a:latin typeface="Arial Narrow"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104775</xdr:colOff>
      <xdr:row>2</xdr:row>
      <xdr:rowOff>19050</xdr:rowOff>
    </xdr:to>
    <xdr:sp macro="" textlink="">
      <xdr:nvSpPr>
        <xdr:cNvPr id="2" name="3 Bisel">
          <a:hlinkClick xmlns:r="http://schemas.openxmlformats.org/officeDocument/2006/relationships" r:id="rId1"/>
          <a:extLst>
            <a:ext uri="{FF2B5EF4-FFF2-40B4-BE49-F238E27FC236}">
              <a16:creationId xmlns:a16="http://schemas.microsoft.com/office/drawing/2014/main" id="{A7E6819B-6534-4540-9FB1-CF4999DE7C9C}"/>
            </a:ext>
          </a:extLst>
        </xdr:cNvPr>
        <xdr:cNvSpPr/>
      </xdr:nvSpPr>
      <xdr:spPr>
        <a:xfrm>
          <a:off x="0" y="0"/>
          <a:ext cx="917575" cy="400050"/>
        </a:xfrm>
        <a:prstGeom prst="bevel">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baseline="0">
              <a:latin typeface="+mn-lt"/>
            </a:rPr>
            <a:t>INDICE</a:t>
          </a:r>
          <a:r>
            <a:rPr lang="es-ES" sz="1100" b="1" u="sng" baseline="0">
              <a:latin typeface="Arial Narrow" pitchFamily="34" charset="0"/>
            </a:rPr>
            <a:t> </a:t>
          </a:r>
          <a:endParaRPr lang="es-ES" sz="1100" b="1" u="sng">
            <a:latin typeface="Arial Narrow"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104775</xdr:colOff>
      <xdr:row>2</xdr:row>
      <xdr:rowOff>19050</xdr:rowOff>
    </xdr:to>
    <xdr:sp macro="" textlink="">
      <xdr:nvSpPr>
        <xdr:cNvPr id="2" name="3 Bisel">
          <a:hlinkClick xmlns:r="http://schemas.openxmlformats.org/officeDocument/2006/relationships" r:id="rId1"/>
          <a:extLst>
            <a:ext uri="{FF2B5EF4-FFF2-40B4-BE49-F238E27FC236}">
              <a16:creationId xmlns:a16="http://schemas.microsoft.com/office/drawing/2014/main" id="{B1A1D478-7519-459A-AF11-223A4D1760FE}"/>
            </a:ext>
          </a:extLst>
        </xdr:cNvPr>
        <xdr:cNvSpPr/>
      </xdr:nvSpPr>
      <xdr:spPr>
        <a:xfrm>
          <a:off x="0" y="0"/>
          <a:ext cx="917575" cy="400050"/>
        </a:xfrm>
        <a:prstGeom prst="bevel">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baseline="0">
              <a:latin typeface="+mn-lt"/>
            </a:rPr>
            <a:t>INDICE</a:t>
          </a:r>
          <a:r>
            <a:rPr lang="es-ES" sz="1100" b="1" u="sng" baseline="0">
              <a:latin typeface="Arial Narrow" pitchFamily="34" charset="0"/>
            </a:rPr>
            <a:t> </a:t>
          </a:r>
          <a:endParaRPr lang="es-ES" sz="1100" b="1" u="sng">
            <a:latin typeface="Arial Narrow"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104775</xdr:colOff>
      <xdr:row>2</xdr:row>
      <xdr:rowOff>19050</xdr:rowOff>
    </xdr:to>
    <xdr:sp macro="" textlink="">
      <xdr:nvSpPr>
        <xdr:cNvPr id="2" name="3 Bisel">
          <a:hlinkClick xmlns:r="http://schemas.openxmlformats.org/officeDocument/2006/relationships" r:id="rId1"/>
          <a:extLst>
            <a:ext uri="{FF2B5EF4-FFF2-40B4-BE49-F238E27FC236}">
              <a16:creationId xmlns:a16="http://schemas.microsoft.com/office/drawing/2014/main" id="{E8E94DED-4BF2-4326-A296-C5D0FEA2978D}"/>
            </a:ext>
          </a:extLst>
        </xdr:cNvPr>
        <xdr:cNvSpPr/>
      </xdr:nvSpPr>
      <xdr:spPr>
        <a:xfrm>
          <a:off x="0" y="0"/>
          <a:ext cx="917575" cy="400050"/>
        </a:xfrm>
        <a:prstGeom prst="bevel">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baseline="0">
              <a:latin typeface="+mn-lt"/>
            </a:rPr>
            <a:t>INDICE</a:t>
          </a:r>
          <a:r>
            <a:rPr lang="es-ES" sz="1100" b="1" u="sng" baseline="0">
              <a:latin typeface="Arial Narrow" pitchFamily="34" charset="0"/>
            </a:rPr>
            <a:t> </a:t>
          </a:r>
          <a:endParaRPr lang="es-ES" sz="1100" b="1" u="sng">
            <a:latin typeface="Arial Narrow"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123825</xdr:colOff>
      <xdr:row>2</xdr:row>
      <xdr:rowOff>19050</xdr:rowOff>
    </xdr:to>
    <xdr:sp macro="" textlink="">
      <xdr:nvSpPr>
        <xdr:cNvPr id="3" name="3 Bisel">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0" y="0"/>
          <a:ext cx="885825" cy="342900"/>
        </a:xfrm>
        <a:prstGeom prst="bevel">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baseline="0">
              <a:latin typeface="+mn-lt"/>
            </a:rPr>
            <a:t>INDICE</a:t>
          </a:r>
          <a:r>
            <a:rPr lang="es-ES" sz="1100" b="1" u="sng" baseline="0">
              <a:latin typeface="Arial Narrow" pitchFamily="34" charset="0"/>
            </a:rPr>
            <a:t> </a:t>
          </a:r>
          <a:endParaRPr lang="es-ES" sz="1100" b="1" u="sng">
            <a:latin typeface="Arial Narrow" pitchFamily="34" charset="0"/>
          </a:endParaRPr>
        </a:p>
      </xdr:txBody>
    </xdr:sp>
    <xdr:clientData/>
  </xdr:twoCellAnchor>
  <xdr:twoCellAnchor>
    <xdr:from>
      <xdr:col>2</xdr:col>
      <xdr:colOff>272142</xdr:colOff>
      <xdr:row>3</xdr:row>
      <xdr:rowOff>97971</xdr:rowOff>
    </xdr:from>
    <xdr:to>
      <xdr:col>18</xdr:col>
      <xdr:colOff>603209</xdr:colOff>
      <xdr:row>3</xdr:row>
      <xdr:rowOff>184544</xdr:rowOff>
    </xdr:to>
    <xdr:grpSp>
      <xdr:nvGrpSpPr>
        <xdr:cNvPr id="4" name="Grupo 3">
          <a:extLst>
            <a:ext uri="{FF2B5EF4-FFF2-40B4-BE49-F238E27FC236}">
              <a16:creationId xmlns:a16="http://schemas.microsoft.com/office/drawing/2014/main" id="{1B55A27C-ED7E-476F-82F7-0C57D8819CC5}"/>
            </a:ext>
          </a:extLst>
        </xdr:cNvPr>
        <xdr:cNvGrpSpPr/>
      </xdr:nvGrpSpPr>
      <xdr:grpSpPr>
        <a:xfrm>
          <a:off x="1846942" y="682171"/>
          <a:ext cx="12929467" cy="86573"/>
          <a:chOff x="609600" y="495294"/>
          <a:chExt cx="14122555" cy="86573"/>
        </a:xfrm>
      </xdr:grpSpPr>
      <xdr:grpSp>
        <xdr:nvGrpSpPr>
          <xdr:cNvPr id="5" name="Agrupar 12">
            <a:extLst>
              <a:ext uri="{FF2B5EF4-FFF2-40B4-BE49-F238E27FC236}">
                <a16:creationId xmlns:a16="http://schemas.microsoft.com/office/drawing/2014/main" id="{2C34A30D-F452-437B-8400-4C36C11BF2B3}"/>
              </a:ext>
            </a:extLst>
          </xdr:cNvPr>
          <xdr:cNvGrpSpPr/>
        </xdr:nvGrpSpPr>
        <xdr:grpSpPr>
          <a:xfrm>
            <a:off x="609600" y="495297"/>
            <a:ext cx="2781300" cy="86570"/>
            <a:chOff x="-855581" y="7329875"/>
            <a:chExt cx="3019627" cy="128259"/>
          </a:xfrm>
        </xdr:grpSpPr>
        <xdr:sp macro="" textlink="">
          <xdr:nvSpPr>
            <xdr:cNvPr id="7" name="Rectángulo 6">
              <a:extLst>
                <a:ext uri="{FF2B5EF4-FFF2-40B4-BE49-F238E27FC236}">
                  <a16:creationId xmlns:a16="http://schemas.microsoft.com/office/drawing/2014/main" id="{2758861E-4EBA-4B5E-A434-8ABD288E66E1}"/>
                </a:ext>
              </a:extLst>
            </xdr:cNvPr>
            <xdr:cNvSpPr/>
          </xdr:nvSpPr>
          <xdr:spPr>
            <a:xfrm rot="5400000" flipH="1">
              <a:off x="1798103" y="7090939"/>
              <a:ext cx="127007" cy="604879"/>
            </a:xfrm>
            <a:prstGeom prst="rect">
              <a:avLst/>
            </a:prstGeom>
            <a:solidFill>
              <a:srgbClr val="0091B2"/>
            </a:solidFill>
            <a:ln>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sz="1224"/>
            </a:p>
          </xdr:txBody>
        </xdr:sp>
        <xdr:sp macro="" textlink="">
          <xdr:nvSpPr>
            <xdr:cNvPr id="8" name="Rectángulo 7">
              <a:extLst>
                <a:ext uri="{FF2B5EF4-FFF2-40B4-BE49-F238E27FC236}">
                  <a16:creationId xmlns:a16="http://schemas.microsoft.com/office/drawing/2014/main" id="{8D2D8551-CBB5-4348-AC02-4E1C97550661}"/>
                </a:ext>
              </a:extLst>
            </xdr:cNvPr>
            <xdr:cNvSpPr/>
          </xdr:nvSpPr>
          <xdr:spPr>
            <a:xfrm rot="5400000" flipH="1">
              <a:off x="1193224" y="7090939"/>
              <a:ext cx="127007" cy="604879"/>
            </a:xfrm>
            <a:prstGeom prst="rect">
              <a:avLst/>
            </a:prstGeom>
            <a:solidFill>
              <a:schemeClr val="accent1"/>
            </a:solidFill>
            <a:ln>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sz="1224"/>
            </a:p>
          </xdr:txBody>
        </xdr:sp>
        <xdr:sp macro="" textlink="">
          <xdr:nvSpPr>
            <xdr:cNvPr id="9" name="Rectángulo 8">
              <a:extLst>
                <a:ext uri="{FF2B5EF4-FFF2-40B4-BE49-F238E27FC236}">
                  <a16:creationId xmlns:a16="http://schemas.microsoft.com/office/drawing/2014/main" id="{D625D76D-58C4-42B3-B4B5-99390F4F3D46}"/>
                </a:ext>
              </a:extLst>
            </xdr:cNvPr>
            <xdr:cNvSpPr/>
          </xdr:nvSpPr>
          <xdr:spPr>
            <a:xfrm rot="5400000" flipH="1">
              <a:off x="589826" y="7090939"/>
              <a:ext cx="127007" cy="604879"/>
            </a:xfrm>
            <a:prstGeom prst="rect">
              <a:avLst/>
            </a:prstGeom>
            <a:solidFill>
              <a:srgbClr val="555559"/>
            </a:solidFill>
            <a:ln>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sz="1224"/>
            </a:p>
          </xdr:txBody>
        </xdr:sp>
        <xdr:sp macro="" textlink="">
          <xdr:nvSpPr>
            <xdr:cNvPr id="10" name="Rectángulo 9">
              <a:extLst>
                <a:ext uri="{FF2B5EF4-FFF2-40B4-BE49-F238E27FC236}">
                  <a16:creationId xmlns:a16="http://schemas.microsoft.com/office/drawing/2014/main" id="{ED0C975F-B565-4B01-9AF6-E6DFCA65111E}"/>
                </a:ext>
              </a:extLst>
            </xdr:cNvPr>
            <xdr:cNvSpPr/>
          </xdr:nvSpPr>
          <xdr:spPr>
            <a:xfrm rot="5400000" flipH="1">
              <a:off x="-15054" y="7090939"/>
              <a:ext cx="127007" cy="604879"/>
            </a:xfrm>
            <a:prstGeom prst="rect">
              <a:avLst/>
            </a:prstGeom>
            <a:solidFill>
              <a:srgbClr val="509E2F"/>
            </a:solidFill>
            <a:ln>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sz="1224"/>
            </a:p>
          </xdr:txBody>
        </xdr:sp>
        <xdr:sp macro="" textlink="">
          <xdr:nvSpPr>
            <xdr:cNvPr id="11" name="Rectángulo 10">
              <a:extLst>
                <a:ext uri="{FF2B5EF4-FFF2-40B4-BE49-F238E27FC236}">
                  <a16:creationId xmlns:a16="http://schemas.microsoft.com/office/drawing/2014/main" id="{6CB7F0BE-C81D-4602-84E7-631DA2838D44}"/>
                </a:ext>
              </a:extLst>
            </xdr:cNvPr>
            <xdr:cNvSpPr/>
          </xdr:nvSpPr>
          <xdr:spPr>
            <a:xfrm rot="5400000" flipH="1">
              <a:off x="-617271" y="7091565"/>
              <a:ext cx="128259" cy="604879"/>
            </a:xfrm>
            <a:prstGeom prst="rect">
              <a:avLst/>
            </a:prstGeom>
            <a:solidFill>
              <a:srgbClr val="A3188F"/>
            </a:solidFill>
            <a:ln>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sz="1224"/>
            </a:p>
          </xdr:txBody>
        </xdr:sp>
      </xdr:grpSp>
      <xdr:sp macro="" textlink="">
        <xdr:nvSpPr>
          <xdr:cNvPr id="6" name="Rectángulo 5">
            <a:extLst>
              <a:ext uri="{FF2B5EF4-FFF2-40B4-BE49-F238E27FC236}">
                <a16:creationId xmlns:a16="http://schemas.microsoft.com/office/drawing/2014/main" id="{F48C69D1-299D-400B-87B4-E9DA98531FDD}"/>
              </a:ext>
            </a:extLst>
          </xdr:cNvPr>
          <xdr:cNvSpPr/>
        </xdr:nvSpPr>
        <xdr:spPr>
          <a:xfrm rot="16200000" flipH="1">
            <a:off x="9014902" y="-5135559"/>
            <a:ext cx="86400" cy="11348106"/>
          </a:xfrm>
          <a:prstGeom prst="rect">
            <a:avLst/>
          </a:prstGeom>
          <a:solidFill>
            <a:schemeClr val="bg1">
              <a:lumMod val="85000"/>
            </a:schemeClr>
          </a:solidFill>
          <a:ln>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sz="1224">
              <a:solidFill>
                <a:srgbClr val="EB0128"/>
              </a:solidFill>
            </a:endParaRPr>
          </a:p>
        </xdr:txBody>
      </xdr:sp>
    </xdr:grpSp>
    <xdr:clientData/>
  </xdr:twoCellAnchor>
</xdr:wsDr>
</file>

<file path=xl/theme/theme1.xml><?xml version="1.0" encoding="utf-8"?>
<a:theme xmlns:a="http://schemas.openxmlformats.org/drawingml/2006/main" name="Tema de Office">
  <a:themeElements>
    <a:clrScheme name="Colores Oscuros Kosting_V1">
      <a:dk1>
        <a:sysClr val="windowText" lastClr="000000"/>
      </a:dk1>
      <a:lt1>
        <a:sysClr val="window" lastClr="FFFFFF"/>
      </a:lt1>
      <a:dk2>
        <a:srgbClr val="004CB2"/>
      </a:dk2>
      <a:lt2>
        <a:srgbClr val="FFFFFF"/>
      </a:lt2>
      <a:accent1>
        <a:srgbClr val="EB0128"/>
      </a:accent1>
      <a:accent2>
        <a:srgbClr val="0091B2"/>
      </a:accent2>
      <a:accent3>
        <a:srgbClr val="FFA300"/>
      </a:accent3>
      <a:accent4>
        <a:srgbClr val="555559"/>
      </a:accent4>
      <a:accent5>
        <a:srgbClr val="509E2F"/>
      </a:accent5>
      <a:accent6>
        <a:srgbClr val="A51790"/>
      </a:accent6>
      <a:hlink>
        <a:srgbClr val="E35206"/>
      </a:hlink>
      <a:folHlink>
        <a:srgbClr val="563D8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6"/>
  </sheetPr>
  <dimension ref="A1:S175"/>
  <sheetViews>
    <sheetView tabSelected="1" zoomScale="80" zoomScaleNormal="80" workbookViewId="0">
      <selection activeCell="R8" sqref="R8"/>
    </sheetView>
  </sheetViews>
  <sheetFormatPr baseColWidth="10" defaultColWidth="11.44140625" defaultRowHeight="13.8" x14ac:dyDescent="0.3"/>
  <cols>
    <col min="1" max="5" width="11.44140625" style="80" customWidth="1"/>
    <col min="6" max="6" width="11.44140625" style="81" customWidth="1"/>
    <col min="7" max="15" width="11.44140625" style="80" customWidth="1"/>
    <col min="16" max="16384" width="11.44140625" style="80"/>
  </cols>
  <sheetData>
    <row r="1" spans="1:19" ht="26.25" customHeight="1" x14ac:dyDescent="0.3"/>
    <row r="2" spans="1:19" ht="26.25" customHeight="1" x14ac:dyDescent="0.3"/>
    <row r="3" spans="1:19" ht="26.25" customHeight="1" x14ac:dyDescent="0.3"/>
    <row r="4" spans="1:19" ht="26.25" customHeight="1" x14ac:dyDescent="0.3">
      <c r="A4" s="82"/>
      <c r="B4" s="82"/>
      <c r="C4" s="82"/>
      <c r="D4" s="82"/>
      <c r="E4" s="82"/>
      <c r="F4" s="83"/>
      <c r="G4" s="82"/>
      <c r="H4" s="82"/>
      <c r="I4" s="82"/>
      <c r="J4" s="82"/>
      <c r="K4" s="82"/>
      <c r="L4" s="82"/>
      <c r="M4" s="82"/>
      <c r="N4" s="82"/>
      <c r="O4" s="82"/>
      <c r="P4" s="82"/>
      <c r="Q4" s="82"/>
      <c r="R4" s="82"/>
      <c r="S4" s="82"/>
    </row>
    <row r="5" spans="1:19" ht="15" customHeight="1" x14ac:dyDescent="0.3">
      <c r="A5" s="82"/>
      <c r="B5" s="82"/>
      <c r="C5" s="82"/>
      <c r="D5" s="82"/>
      <c r="E5" s="82"/>
      <c r="F5" s="83"/>
      <c r="G5" s="82"/>
      <c r="H5" s="82"/>
      <c r="I5" s="82"/>
      <c r="J5" s="82"/>
      <c r="K5" s="82"/>
      <c r="L5" s="82"/>
      <c r="M5" s="82"/>
      <c r="N5" s="82"/>
      <c r="O5" s="82"/>
      <c r="P5" s="82"/>
      <c r="Q5" s="82"/>
      <c r="R5" s="82"/>
      <c r="S5" s="82"/>
    </row>
    <row r="6" spans="1:19" ht="15" customHeight="1" x14ac:dyDescent="0.3">
      <c r="A6" s="82"/>
      <c r="B6" s="82"/>
      <c r="C6" s="82"/>
      <c r="D6" s="82"/>
      <c r="E6" s="82"/>
      <c r="F6" s="83"/>
      <c r="G6" s="82"/>
      <c r="H6" s="82"/>
      <c r="I6" s="82"/>
      <c r="J6" s="82"/>
      <c r="K6" s="82"/>
      <c r="L6" s="82"/>
      <c r="M6" s="82"/>
      <c r="N6" s="82"/>
      <c r="O6" s="82"/>
      <c r="P6" s="82"/>
      <c r="Q6" s="82"/>
      <c r="R6" s="82"/>
      <c r="S6" s="82"/>
    </row>
    <row r="7" spans="1:19" ht="15" customHeight="1" x14ac:dyDescent="0.3">
      <c r="A7" s="82"/>
      <c r="B7" s="82"/>
      <c r="C7" s="82"/>
      <c r="D7" s="82"/>
      <c r="E7" s="82"/>
      <c r="F7" s="83"/>
      <c r="G7" s="82"/>
      <c r="H7" s="82"/>
      <c r="I7" s="82"/>
      <c r="J7" s="82"/>
      <c r="K7" s="82"/>
      <c r="L7" s="82"/>
      <c r="M7" s="82"/>
      <c r="N7" s="82"/>
      <c r="O7" s="82"/>
      <c r="P7" s="82"/>
      <c r="Q7" s="82"/>
      <c r="R7" s="82"/>
      <c r="S7" s="82"/>
    </row>
    <row r="8" spans="1:19" ht="15" customHeight="1" x14ac:dyDescent="0.3">
      <c r="A8" s="82"/>
      <c r="B8" s="82"/>
      <c r="C8" s="82"/>
      <c r="D8" s="82"/>
      <c r="E8" s="82"/>
      <c r="F8" s="83"/>
      <c r="G8" s="82"/>
      <c r="H8" s="82"/>
      <c r="I8" s="82"/>
      <c r="J8" s="82"/>
      <c r="K8" s="82"/>
      <c r="L8" s="82"/>
      <c r="M8" s="82"/>
      <c r="N8" s="82"/>
      <c r="O8" s="82"/>
      <c r="P8" s="82"/>
      <c r="Q8" s="82"/>
      <c r="R8" s="82"/>
      <c r="S8" s="82"/>
    </row>
    <row r="9" spans="1:19" ht="15" customHeight="1" x14ac:dyDescent="0.3">
      <c r="A9" s="82"/>
      <c r="B9" s="82"/>
      <c r="C9" s="82"/>
      <c r="D9" s="82"/>
      <c r="E9" s="82"/>
      <c r="F9" s="83"/>
      <c r="G9" s="82"/>
      <c r="H9" s="82"/>
      <c r="I9" s="82"/>
      <c r="J9" s="82"/>
      <c r="K9" s="82"/>
      <c r="L9" s="82"/>
      <c r="M9" s="82"/>
      <c r="N9" s="82"/>
      <c r="O9" s="82"/>
      <c r="P9" s="82"/>
      <c r="Q9" s="82"/>
      <c r="R9" s="82"/>
      <c r="S9" s="82"/>
    </row>
    <row r="10" spans="1:19" ht="15" customHeight="1" x14ac:dyDescent="0.3">
      <c r="A10" s="82"/>
      <c r="B10" s="84" t="s">
        <v>0</v>
      </c>
      <c r="C10" s="85" t="s">
        <v>85</v>
      </c>
      <c r="D10" s="86"/>
      <c r="E10" s="86"/>
      <c r="F10" s="86"/>
      <c r="G10" s="86"/>
      <c r="H10" s="86"/>
      <c r="I10" s="86"/>
      <c r="J10" s="87"/>
      <c r="K10" s="88"/>
      <c r="L10" s="82"/>
      <c r="M10" s="82"/>
      <c r="N10" s="82"/>
      <c r="O10" s="82"/>
      <c r="P10" s="82"/>
      <c r="Q10" s="82"/>
      <c r="R10" s="82"/>
      <c r="S10" s="82"/>
    </row>
    <row r="11" spans="1:19" ht="15" customHeight="1" x14ac:dyDescent="0.3">
      <c r="A11" s="82"/>
      <c r="B11" s="89"/>
      <c r="C11" s="85"/>
      <c r="D11" s="86"/>
      <c r="E11" s="86"/>
      <c r="F11" s="86"/>
      <c r="G11" s="86"/>
      <c r="H11" s="86"/>
      <c r="I11" s="86"/>
      <c r="J11" s="87"/>
      <c r="K11" s="88"/>
      <c r="L11" s="82"/>
      <c r="M11" s="82"/>
      <c r="N11" s="82"/>
      <c r="O11" s="82"/>
      <c r="P11" s="82"/>
      <c r="Q11" s="82"/>
      <c r="R11" s="82"/>
      <c r="S11" s="82"/>
    </row>
    <row r="12" spans="1:19" ht="15" customHeight="1" x14ac:dyDescent="0.3">
      <c r="A12" s="82"/>
      <c r="B12" s="84" t="s">
        <v>23</v>
      </c>
      <c r="C12" s="85" t="s">
        <v>51</v>
      </c>
      <c r="D12" s="86"/>
      <c r="E12" s="86"/>
      <c r="F12" s="86"/>
      <c r="G12" s="86"/>
      <c r="H12" s="86"/>
      <c r="I12" s="86"/>
      <c r="J12" s="87"/>
      <c r="K12" s="88"/>
      <c r="L12" s="82"/>
      <c r="M12" s="82"/>
      <c r="N12" s="82"/>
      <c r="O12" s="82"/>
      <c r="P12" s="82"/>
      <c r="Q12" s="82"/>
      <c r="R12" s="82"/>
      <c r="S12" s="82"/>
    </row>
    <row r="13" spans="1:19" ht="15" customHeight="1" x14ac:dyDescent="0.3">
      <c r="A13" s="82"/>
      <c r="B13" s="89"/>
      <c r="C13" s="85"/>
      <c r="D13" s="86"/>
      <c r="E13" s="86"/>
      <c r="F13" s="86"/>
      <c r="G13" s="86"/>
      <c r="H13" s="86"/>
      <c r="I13" s="86"/>
      <c r="J13" s="87"/>
      <c r="K13" s="88"/>
      <c r="L13" s="82"/>
      <c r="M13" s="82"/>
      <c r="N13" s="82"/>
      <c r="O13" s="82"/>
      <c r="P13" s="82"/>
      <c r="Q13" s="82"/>
      <c r="R13" s="82"/>
      <c r="S13" s="82"/>
    </row>
    <row r="14" spans="1:19" ht="15" customHeight="1" x14ac:dyDescent="0.3">
      <c r="A14" s="82"/>
      <c r="B14" s="84" t="s">
        <v>24</v>
      </c>
      <c r="C14" s="85" t="s">
        <v>52</v>
      </c>
      <c r="D14" s="86"/>
      <c r="E14" s="86"/>
      <c r="F14" s="86"/>
      <c r="G14" s="86"/>
      <c r="H14" s="86"/>
      <c r="I14" s="86"/>
      <c r="J14" s="87"/>
      <c r="K14" s="88"/>
      <c r="L14" s="82"/>
      <c r="M14" s="82"/>
      <c r="N14" s="82"/>
      <c r="O14" s="82"/>
      <c r="P14" s="82"/>
      <c r="Q14" s="82"/>
      <c r="R14" s="82"/>
      <c r="S14" s="82"/>
    </row>
    <row r="15" spans="1:19" ht="15" customHeight="1" x14ac:dyDescent="0.3">
      <c r="A15" s="82"/>
      <c r="B15" s="89"/>
      <c r="C15" s="85"/>
      <c r="D15" s="86"/>
      <c r="E15" s="86"/>
      <c r="F15" s="86"/>
      <c r="G15" s="86"/>
      <c r="H15" s="86"/>
      <c r="I15" s="86"/>
      <c r="J15" s="87"/>
      <c r="K15" s="88"/>
      <c r="L15" s="82"/>
      <c r="M15" s="82"/>
      <c r="N15" s="82"/>
      <c r="O15" s="82"/>
      <c r="P15" s="82"/>
      <c r="Q15" s="82"/>
      <c r="R15" s="82"/>
      <c r="S15" s="82"/>
    </row>
    <row r="16" spans="1:19" ht="15" customHeight="1" x14ac:dyDescent="0.3">
      <c r="A16" s="82"/>
      <c r="B16" s="84" t="s">
        <v>39</v>
      </c>
      <c r="C16" s="85" t="s">
        <v>50</v>
      </c>
      <c r="D16" s="86"/>
      <c r="E16" s="86"/>
      <c r="F16" s="86"/>
      <c r="G16" s="86"/>
      <c r="H16" s="86"/>
      <c r="I16" s="86"/>
      <c r="J16" s="87"/>
      <c r="K16" s="88"/>
      <c r="L16" s="82"/>
      <c r="M16" s="82"/>
      <c r="N16" s="82"/>
      <c r="O16" s="82"/>
      <c r="P16" s="82"/>
      <c r="Q16" s="82"/>
      <c r="R16" s="82"/>
      <c r="S16" s="82"/>
    </row>
    <row r="17" spans="1:19" ht="15" customHeight="1" x14ac:dyDescent="0.3">
      <c r="A17" s="82"/>
      <c r="B17" s="96"/>
      <c r="C17" s="90"/>
      <c r="D17" s="91"/>
      <c r="E17" s="92"/>
      <c r="F17" s="92"/>
      <c r="G17" s="92"/>
      <c r="H17" s="92"/>
      <c r="I17" s="92"/>
      <c r="J17" s="93"/>
      <c r="K17" s="94"/>
      <c r="L17" s="95"/>
      <c r="M17" s="95"/>
      <c r="N17" s="95"/>
      <c r="O17" s="95"/>
      <c r="Q17" s="82"/>
      <c r="R17" s="82"/>
      <c r="S17" s="82"/>
    </row>
    <row r="18" spans="1:19" ht="15" customHeight="1" x14ac:dyDescent="0.3">
      <c r="A18" s="82"/>
      <c r="B18" s="84" t="s">
        <v>40</v>
      </c>
      <c r="C18" s="85" t="s">
        <v>53</v>
      </c>
      <c r="D18" s="86"/>
      <c r="E18" s="86"/>
      <c r="F18" s="86"/>
      <c r="G18" s="86"/>
      <c r="H18" s="86"/>
      <c r="I18" s="86"/>
      <c r="J18" s="87"/>
      <c r="K18" s="88"/>
      <c r="L18" s="82"/>
      <c r="M18" s="82"/>
      <c r="N18" s="82"/>
      <c r="O18" s="82"/>
      <c r="P18" s="82"/>
      <c r="Q18" s="82"/>
      <c r="R18" s="82"/>
      <c r="S18" s="82"/>
    </row>
    <row r="19" spans="1:19" ht="15" customHeight="1" x14ac:dyDescent="0.3">
      <c r="A19" s="82"/>
      <c r="B19" s="97"/>
      <c r="C19" s="85"/>
      <c r="D19" s="98"/>
      <c r="E19" s="98"/>
      <c r="F19" s="98"/>
      <c r="G19" s="98"/>
      <c r="H19" s="98"/>
      <c r="I19" s="98"/>
      <c r="J19" s="99"/>
      <c r="K19" s="100"/>
      <c r="L19" s="101"/>
      <c r="M19" s="101"/>
      <c r="N19" s="101"/>
      <c r="O19" s="101"/>
      <c r="P19" s="101"/>
      <c r="Q19" s="82"/>
      <c r="R19" s="82"/>
      <c r="S19" s="82"/>
    </row>
    <row r="20" spans="1:19" ht="15" customHeight="1" x14ac:dyDescent="0.3">
      <c r="A20" s="82"/>
      <c r="B20" s="84" t="s">
        <v>49</v>
      </c>
      <c r="C20" s="85" t="s">
        <v>54</v>
      </c>
      <c r="D20" s="86"/>
      <c r="E20" s="86"/>
      <c r="F20" s="86"/>
      <c r="G20" s="86"/>
      <c r="H20" s="86"/>
      <c r="I20" s="86"/>
      <c r="J20" s="87"/>
      <c r="K20" s="88"/>
      <c r="L20" s="82"/>
      <c r="M20" s="82"/>
      <c r="N20" s="82"/>
      <c r="O20" s="82"/>
      <c r="P20" s="82"/>
      <c r="Q20" s="82"/>
      <c r="R20" s="82"/>
      <c r="S20" s="82"/>
    </row>
    <row r="21" spans="1:19" ht="15" customHeight="1" x14ac:dyDescent="0.3">
      <c r="A21" s="82"/>
      <c r="B21" s="96"/>
      <c r="C21" s="90"/>
      <c r="D21" s="91"/>
      <c r="E21" s="92"/>
      <c r="F21" s="92"/>
      <c r="G21" s="92"/>
      <c r="H21" s="92"/>
      <c r="I21" s="92"/>
      <c r="J21" s="93"/>
      <c r="K21" s="94"/>
      <c r="L21" s="95"/>
      <c r="M21" s="95"/>
      <c r="N21" s="95"/>
      <c r="O21" s="95"/>
      <c r="Q21" s="82"/>
      <c r="R21" s="82"/>
      <c r="S21" s="82"/>
    </row>
    <row r="22" spans="1:19" ht="15" customHeight="1" x14ac:dyDescent="0.3">
      <c r="A22" s="102"/>
      <c r="B22" s="84" t="s">
        <v>1</v>
      </c>
      <c r="C22" s="85" t="s">
        <v>10</v>
      </c>
      <c r="D22" s="98"/>
      <c r="E22" s="98"/>
      <c r="F22" s="98"/>
      <c r="G22" s="98"/>
      <c r="H22" s="103"/>
      <c r="I22" s="103"/>
      <c r="J22" s="104"/>
      <c r="K22" s="102"/>
      <c r="L22" s="82"/>
      <c r="M22" s="82"/>
      <c r="N22" s="82"/>
      <c r="O22" s="82"/>
      <c r="P22" s="82"/>
      <c r="Q22" s="82"/>
      <c r="R22" s="82"/>
      <c r="S22" s="82"/>
    </row>
    <row r="23" spans="1:19" ht="15" customHeight="1" x14ac:dyDescent="0.3">
      <c r="A23" s="82"/>
      <c r="B23" s="108"/>
      <c r="C23" s="105"/>
      <c r="D23" s="105"/>
      <c r="E23" s="106"/>
      <c r="F23" s="105"/>
      <c r="G23" s="105"/>
      <c r="H23" s="105"/>
      <c r="I23" s="105"/>
      <c r="J23" s="107"/>
      <c r="K23" s="82"/>
      <c r="L23" s="82"/>
      <c r="M23" s="82"/>
      <c r="N23" s="82"/>
      <c r="O23" s="82"/>
      <c r="P23" s="82"/>
      <c r="Q23" s="82"/>
      <c r="R23" s="82"/>
      <c r="S23" s="82"/>
    </row>
    <row r="24" spans="1:19" ht="15" customHeight="1" x14ac:dyDescent="0.3">
      <c r="A24" s="82"/>
      <c r="B24" s="109" t="s">
        <v>2</v>
      </c>
      <c r="C24" s="110"/>
      <c r="D24" s="110"/>
      <c r="E24" s="111"/>
      <c r="F24" s="110"/>
      <c r="G24" s="110"/>
      <c r="H24" s="110"/>
      <c r="I24" s="110"/>
      <c r="J24" s="82"/>
      <c r="K24" s="82"/>
      <c r="L24" s="82"/>
      <c r="M24" s="82"/>
      <c r="N24" s="82"/>
      <c r="O24" s="82"/>
      <c r="P24" s="82"/>
      <c r="Q24" s="82"/>
      <c r="R24" s="82"/>
      <c r="S24" s="82"/>
    </row>
    <row r="25" spans="1:19" ht="15" customHeight="1" x14ac:dyDescent="0.3">
      <c r="A25" s="82"/>
      <c r="B25" s="112"/>
      <c r="C25" s="110"/>
      <c r="D25" s="110"/>
      <c r="E25" s="111"/>
      <c r="F25" s="110"/>
      <c r="G25" s="110"/>
      <c r="H25" s="110"/>
      <c r="I25" s="110"/>
      <c r="J25" s="82"/>
      <c r="K25" s="82"/>
      <c r="L25" s="82"/>
      <c r="M25" s="82"/>
      <c r="N25" s="82"/>
      <c r="O25" s="82"/>
      <c r="P25" s="82"/>
      <c r="Q25" s="82"/>
      <c r="R25" s="82"/>
      <c r="S25" s="82"/>
    </row>
    <row r="26" spans="1:19" ht="15" customHeight="1" x14ac:dyDescent="0.3">
      <c r="A26" s="82"/>
      <c r="B26" s="82"/>
      <c r="C26" s="82"/>
      <c r="D26" s="82"/>
      <c r="E26" s="82"/>
      <c r="F26" s="83"/>
      <c r="G26" s="82"/>
      <c r="H26" s="82"/>
      <c r="I26" s="82"/>
      <c r="J26" s="82"/>
      <c r="K26" s="82"/>
      <c r="L26" s="82"/>
      <c r="M26" s="82"/>
      <c r="N26" s="82"/>
      <c r="O26" s="82"/>
      <c r="P26" s="82"/>
      <c r="Q26" s="82"/>
      <c r="R26" s="82"/>
      <c r="S26" s="82"/>
    </row>
    <row r="27" spans="1:19" ht="15" customHeight="1" x14ac:dyDescent="0.3">
      <c r="A27" s="82"/>
      <c r="B27" s="82"/>
      <c r="C27" s="82"/>
      <c r="D27" s="82"/>
      <c r="E27" s="82"/>
      <c r="F27" s="83"/>
      <c r="G27" s="82"/>
      <c r="H27" s="82"/>
      <c r="I27" s="82"/>
      <c r="J27" s="82"/>
      <c r="K27" s="82"/>
      <c r="L27" s="82"/>
      <c r="M27" s="82"/>
      <c r="N27" s="82"/>
      <c r="O27" s="82"/>
      <c r="P27" s="82"/>
      <c r="Q27" s="82"/>
      <c r="R27" s="82"/>
      <c r="S27" s="82"/>
    </row>
    <row r="28" spans="1:19" ht="15" customHeight="1" x14ac:dyDescent="0.3">
      <c r="A28" s="82"/>
      <c r="B28" s="82"/>
      <c r="C28" s="82"/>
      <c r="D28" s="82"/>
      <c r="E28" s="82"/>
      <c r="F28" s="83"/>
      <c r="G28" s="82"/>
      <c r="H28" s="82"/>
      <c r="I28" s="82"/>
      <c r="J28" s="82"/>
      <c r="K28" s="82"/>
      <c r="L28" s="82"/>
      <c r="M28" s="82"/>
      <c r="N28" s="82"/>
      <c r="O28" s="82"/>
      <c r="P28" s="82"/>
      <c r="Q28" s="82"/>
      <c r="R28" s="82"/>
      <c r="S28" s="82"/>
    </row>
    <row r="29" spans="1:19" ht="15" customHeight="1" x14ac:dyDescent="0.3">
      <c r="A29" s="82"/>
      <c r="B29" s="82"/>
      <c r="C29" s="82"/>
      <c r="D29" s="82"/>
      <c r="E29" s="82"/>
      <c r="F29" s="83"/>
      <c r="G29" s="82"/>
      <c r="H29" s="82"/>
      <c r="I29" s="82"/>
      <c r="J29" s="82"/>
      <c r="K29" s="82"/>
      <c r="L29" s="82"/>
      <c r="M29" s="82"/>
      <c r="N29" s="82"/>
      <c r="O29" s="82"/>
      <c r="P29" s="82"/>
      <c r="Q29" s="82"/>
      <c r="R29" s="82"/>
      <c r="S29" s="82"/>
    </row>
    <row r="30" spans="1:19" ht="15" customHeight="1" x14ac:dyDescent="0.3">
      <c r="A30" s="82"/>
      <c r="B30" s="82"/>
      <c r="C30" s="82"/>
      <c r="D30" s="82"/>
      <c r="E30" s="82"/>
      <c r="F30" s="83"/>
      <c r="G30" s="82"/>
      <c r="H30" s="82"/>
      <c r="I30" s="82"/>
      <c r="J30" s="82"/>
      <c r="K30" s="82"/>
      <c r="L30" s="82"/>
      <c r="M30" s="82"/>
      <c r="N30" s="82"/>
      <c r="O30" s="82"/>
      <c r="P30" s="82"/>
      <c r="Q30" s="82"/>
      <c r="R30" s="82"/>
      <c r="S30" s="82"/>
    </row>
    <row r="31" spans="1:19" ht="15" customHeight="1" x14ac:dyDescent="0.3">
      <c r="A31" s="82"/>
      <c r="B31" s="82"/>
      <c r="C31" s="82"/>
      <c r="D31" s="82"/>
      <c r="E31" s="82"/>
      <c r="F31" s="83"/>
      <c r="G31" s="82"/>
      <c r="H31" s="82"/>
      <c r="I31" s="82"/>
      <c r="J31" s="82"/>
      <c r="K31" s="82"/>
      <c r="L31" s="82"/>
      <c r="M31" s="82"/>
      <c r="N31" s="82"/>
      <c r="O31" s="82"/>
      <c r="P31" s="82"/>
      <c r="Q31" s="82"/>
      <c r="R31" s="82"/>
      <c r="S31" s="82"/>
    </row>
    <row r="32" spans="1:19" ht="15" customHeight="1" x14ac:dyDescent="0.3">
      <c r="A32" s="82"/>
      <c r="B32" s="82"/>
      <c r="C32" s="82"/>
      <c r="D32" s="82"/>
      <c r="E32" s="82"/>
      <c r="F32" s="83"/>
      <c r="G32" s="82"/>
      <c r="H32" s="82"/>
      <c r="I32" s="82"/>
      <c r="J32" s="82"/>
      <c r="K32" s="82"/>
      <c r="L32" s="82"/>
      <c r="M32" s="82"/>
      <c r="N32" s="82"/>
      <c r="O32" s="82"/>
      <c r="P32" s="82"/>
      <c r="Q32" s="82"/>
      <c r="R32" s="82"/>
      <c r="S32" s="82"/>
    </row>
    <row r="33" spans="1:19" ht="15" customHeight="1" x14ac:dyDescent="0.3">
      <c r="A33" s="82"/>
      <c r="B33" s="82"/>
      <c r="C33" s="82"/>
      <c r="D33" s="82"/>
      <c r="E33" s="82"/>
      <c r="F33" s="83"/>
      <c r="G33" s="82"/>
      <c r="H33" s="82"/>
      <c r="I33" s="82"/>
      <c r="J33" s="82"/>
      <c r="K33" s="82"/>
      <c r="L33" s="82"/>
      <c r="M33" s="82"/>
      <c r="N33" s="82"/>
      <c r="O33" s="82"/>
      <c r="P33" s="82"/>
      <c r="Q33" s="82"/>
      <c r="R33" s="82"/>
      <c r="S33" s="82"/>
    </row>
    <row r="34" spans="1:19" ht="15" customHeight="1" x14ac:dyDescent="0.3">
      <c r="A34" s="82"/>
      <c r="B34" s="82"/>
      <c r="C34" s="82"/>
      <c r="D34" s="82"/>
      <c r="E34" s="82"/>
      <c r="F34" s="83"/>
      <c r="G34" s="82"/>
      <c r="H34" s="82"/>
      <c r="I34" s="82"/>
      <c r="J34" s="82"/>
      <c r="K34" s="82"/>
      <c r="L34" s="82"/>
      <c r="M34" s="82"/>
      <c r="N34" s="82"/>
      <c r="O34" s="82"/>
      <c r="P34" s="82"/>
      <c r="Q34" s="82"/>
      <c r="R34" s="82"/>
      <c r="S34" s="82"/>
    </row>
    <row r="35" spans="1:19" ht="15" customHeight="1" x14ac:dyDescent="0.3">
      <c r="A35" s="82"/>
      <c r="B35" s="82"/>
      <c r="C35" s="82"/>
      <c r="D35" s="82"/>
      <c r="E35" s="82"/>
      <c r="F35" s="83"/>
      <c r="G35" s="82"/>
      <c r="H35" s="82"/>
      <c r="I35" s="82"/>
      <c r="J35" s="82"/>
      <c r="K35" s="82"/>
      <c r="L35" s="82"/>
      <c r="M35" s="82"/>
      <c r="N35" s="82"/>
      <c r="O35" s="82"/>
      <c r="P35" s="82"/>
      <c r="Q35" s="82"/>
      <c r="R35" s="82"/>
      <c r="S35" s="82"/>
    </row>
    <row r="36" spans="1:19" ht="15" customHeight="1" x14ac:dyDescent="0.3">
      <c r="A36" s="82"/>
      <c r="B36" s="82"/>
      <c r="C36" s="82"/>
      <c r="D36" s="82"/>
      <c r="E36" s="82"/>
      <c r="F36" s="83"/>
      <c r="G36" s="82"/>
      <c r="H36" s="82"/>
      <c r="I36" s="82"/>
      <c r="J36" s="82"/>
      <c r="K36" s="82"/>
      <c r="L36" s="82"/>
      <c r="M36" s="82"/>
      <c r="N36" s="82"/>
      <c r="O36" s="82"/>
      <c r="P36" s="82"/>
      <c r="Q36" s="82"/>
      <c r="R36" s="82"/>
      <c r="S36" s="82"/>
    </row>
    <row r="37" spans="1:19" ht="15" customHeight="1" x14ac:dyDescent="0.3">
      <c r="A37" s="82"/>
      <c r="B37" s="82"/>
      <c r="C37" s="82"/>
      <c r="D37" s="82"/>
      <c r="E37" s="82"/>
      <c r="F37" s="83"/>
      <c r="G37" s="82"/>
      <c r="H37" s="82"/>
      <c r="I37" s="82"/>
      <c r="J37" s="82"/>
      <c r="K37" s="82"/>
      <c r="L37" s="82"/>
      <c r="M37" s="82"/>
      <c r="N37" s="82"/>
      <c r="O37" s="82"/>
      <c r="P37" s="82"/>
      <c r="Q37" s="82"/>
      <c r="R37" s="82"/>
      <c r="S37" s="82"/>
    </row>
    <row r="38" spans="1:19" ht="15" customHeight="1" x14ac:dyDescent="0.3">
      <c r="A38" s="82"/>
      <c r="B38" s="82"/>
      <c r="C38" s="82"/>
      <c r="D38" s="82"/>
      <c r="E38" s="82"/>
      <c r="F38" s="83"/>
      <c r="G38" s="82"/>
      <c r="H38" s="82"/>
      <c r="I38" s="82"/>
      <c r="J38" s="82"/>
      <c r="K38" s="82"/>
      <c r="L38" s="82"/>
      <c r="M38" s="82"/>
      <c r="N38" s="82"/>
      <c r="O38" s="82"/>
      <c r="P38" s="82"/>
      <c r="Q38" s="82"/>
      <c r="R38" s="82"/>
      <c r="S38" s="82"/>
    </row>
    <row r="39" spans="1:19" ht="15" customHeight="1" x14ac:dyDescent="0.3">
      <c r="A39" s="82"/>
      <c r="B39" s="82"/>
      <c r="C39" s="82"/>
      <c r="D39" s="82"/>
      <c r="E39" s="82"/>
      <c r="F39" s="83"/>
      <c r="G39" s="82"/>
      <c r="H39" s="82"/>
      <c r="I39" s="82"/>
      <c r="J39" s="82"/>
      <c r="K39" s="82"/>
      <c r="L39" s="82"/>
      <c r="M39" s="82"/>
      <c r="N39" s="82"/>
      <c r="O39" s="82"/>
      <c r="P39" s="82"/>
      <c r="Q39" s="82"/>
      <c r="R39" s="82"/>
      <c r="S39" s="82"/>
    </row>
    <row r="40" spans="1:19" ht="15" customHeight="1" x14ac:dyDescent="0.3">
      <c r="A40" s="82"/>
      <c r="B40" s="82"/>
      <c r="C40" s="82"/>
      <c r="D40" s="82"/>
      <c r="E40" s="82"/>
      <c r="F40" s="83"/>
      <c r="G40" s="82"/>
      <c r="H40" s="82"/>
      <c r="I40" s="82"/>
      <c r="J40" s="82"/>
      <c r="K40" s="82"/>
      <c r="L40" s="82"/>
      <c r="M40" s="82"/>
      <c r="N40" s="82"/>
      <c r="O40" s="82"/>
      <c r="P40" s="82"/>
      <c r="Q40" s="82"/>
      <c r="R40" s="82"/>
      <c r="S40" s="82"/>
    </row>
    <row r="41" spans="1:19" ht="15" customHeight="1" x14ac:dyDescent="0.3">
      <c r="A41" s="82"/>
      <c r="B41" s="82"/>
      <c r="C41" s="82"/>
      <c r="D41" s="82"/>
      <c r="E41" s="82"/>
      <c r="F41" s="83"/>
      <c r="G41" s="82"/>
      <c r="H41" s="82"/>
      <c r="I41" s="82"/>
      <c r="J41" s="82"/>
      <c r="K41" s="82"/>
      <c r="L41" s="82"/>
      <c r="M41" s="82"/>
      <c r="N41" s="82"/>
      <c r="O41" s="82"/>
      <c r="P41" s="82"/>
      <c r="Q41" s="82"/>
      <c r="R41" s="82"/>
      <c r="S41" s="82"/>
    </row>
    <row r="42" spans="1:19" ht="15" customHeight="1" x14ac:dyDescent="0.3">
      <c r="A42" s="82"/>
      <c r="B42" s="82"/>
      <c r="C42" s="82"/>
      <c r="D42" s="82"/>
      <c r="E42" s="82"/>
      <c r="F42" s="83"/>
      <c r="G42" s="82"/>
      <c r="H42" s="82"/>
      <c r="I42" s="82"/>
      <c r="J42" s="82"/>
      <c r="K42" s="82"/>
      <c r="L42" s="82"/>
      <c r="M42" s="82"/>
      <c r="N42" s="82"/>
      <c r="O42" s="82"/>
      <c r="P42" s="82"/>
      <c r="Q42" s="82"/>
      <c r="R42" s="82"/>
      <c r="S42" s="82"/>
    </row>
    <row r="43" spans="1:19" ht="15" customHeight="1" x14ac:dyDescent="0.3">
      <c r="A43" s="82"/>
      <c r="B43" s="82"/>
      <c r="C43" s="82"/>
      <c r="D43" s="82"/>
      <c r="E43" s="82"/>
      <c r="F43" s="83"/>
      <c r="G43" s="82"/>
      <c r="H43" s="82"/>
      <c r="I43" s="82"/>
      <c r="J43" s="82"/>
      <c r="K43" s="82"/>
      <c r="L43" s="82"/>
      <c r="M43" s="82"/>
      <c r="N43" s="82"/>
      <c r="O43" s="82"/>
      <c r="P43" s="82"/>
      <c r="Q43" s="82"/>
      <c r="R43" s="82"/>
      <c r="S43" s="82"/>
    </row>
    <row r="44" spans="1:19" ht="15" customHeight="1" x14ac:dyDescent="0.3">
      <c r="A44" s="82"/>
      <c r="B44" s="82"/>
      <c r="C44" s="82"/>
      <c r="D44" s="82"/>
      <c r="E44" s="82"/>
      <c r="F44" s="83"/>
      <c r="G44" s="82"/>
      <c r="H44" s="82"/>
      <c r="I44" s="82"/>
      <c r="J44" s="82"/>
      <c r="K44" s="82"/>
      <c r="L44" s="82"/>
      <c r="M44" s="82"/>
      <c r="N44" s="82"/>
      <c r="O44" s="82"/>
      <c r="P44" s="82"/>
      <c r="Q44" s="82"/>
      <c r="R44" s="82"/>
      <c r="S44" s="82"/>
    </row>
    <row r="45" spans="1:19" ht="15" customHeight="1" x14ac:dyDescent="0.3">
      <c r="A45" s="82"/>
      <c r="B45" s="82"/>
      <c r="C45" s="82"/>
      <c r="D45" s="82"/>
      <c r="E45" s="82"/>
      <c r="F45" s="83"/>
      <c r="G45" s="82"/>
      <c r="H45" s="82"/>
      <c r="I45" s="82"/>
      <c r="J45" s="82"/>
      <c r="K45" s="82"/>
      <c r="L45" s="82"/>
      <c r="M45" s="82"/>
      <c r="N45" s="82"/>
      <c r="O45" s="82"/>
      <c r="P45" s="82"/>
      <c r="Q45" s="82"/>
      <c r="R45" s="82"/>
      <c r="S45" s="82"/>
    </row>
    <row r="46" spans="1:19" ht="15" customHeight="1" x14ac:dyDescent="0.3">
      <c r="A46" s="82"/>
      <c r="B46" s="82"/>
      <c r="C46" s="82"/>
      <c r="D46" s="82"/>
      <c r="E46" s="82"/>
      <c r="F46" s="83"/>
      <c r="G46" s="82"/>
      <c r="H46" s="82"/>
      <c r="I46" s="82"/>
      <c r="J46" s="82"/>
      <c r="K46" s="82"/>
      <c r="L46" s="82"/>
      <c r="M46" s="82"/>
      <c r="N46" s="82"/>
      <c r="O46" s="82"/>
      <c r="P46" s="82"/>
      <c r="Q46" s="82"/>
      <c r="R46" s="82"/>
      <c r="S46" s="82"/>
    </row>
    <row r="47" spans="1:19" ht="15" customHeight="1" x14ac:dyDescent="0.3">
      <c r="A47" s="82"/>
      <c r="B47" s="82"/>
      <c r="C47" s="82"/>
      <c r="D47" s="82"/>
      <c r="E47" s="82"/>
      <c r="F47" s="83"/>
      <c r="G47" s="82"/>
      <c r="H47" s="82"/>
      <c r="I47" s="82"/>
      <c r="J47" s="82"/>
      <c r="K47" s="82"/>
      <c r="L47" s="82"/>
      <c r="M47" s="82"/>
      <c r="N47" s="82"/>
      <c r="O47" s="82"/>
      <c r="P47" s="82"/>
      <c r="Q47" s="82"/>
      <c r="R47" s="82"/>
      <c r="S47" s="82"/>
    </row>
    <row r="48" spans="1:19"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row r="109" ht="15" customHeight="1" x14ac:dyDescent="0.3"/>
    <row r="110" ht="15" customHeight="1" x14ac:dyDescent="0.3"/>
    <row r="111" ht="15" customHeight="1" x14ac:dyDescent="0.3"/>
    <row r="112" ht="15" customHeight="1" x14ac:dyDescent="0.3"/>
    <row r="113" ht="15" customHeight="1" x14ac:dyDescent="0.3"/>
    <row r="114" ht="15" customHeight="1" x14ac:dyDescent="0.3"/>
    <row r="115" ht="15" customHeight="1" x14ac:dyDescent="0.3"/>
    <row r="116" ht="15" customHeight="1" x14ac:dyDescent="0.3"/>
    <row r="117" ht="15" customHeight="1" x14ac:dyDescent="0.3"/>
    <row r="118" ht="15" customHeight="1" x14ac:dyDescent="0.3"/>
    <row r="119" ht="15" customHeight="1" x14ac:dyDescent="0.3"/>
    <row r="120" ht="15" customHeight="1" x14ac:dyDescent="0.3"/>
    <row r="121" ht="15" customHeight="1" x14ac:dyDescent="0.3"/>
    <row r="122" ht="15" customHeight="1" x14ac:dyDescent="0.3"/>
    <row r="123" ht="15" customHeight="1" x14ac:dyDescent="0.3"/>
    <row r="124" ht="15" customHeight="1" x14ac:dyDescent="0.3"/>
    <row r="125" ht="15" customHeight="1" x14ac:dyDescent="0.3"/>
    <row r="126" ht="15" customHeight="1" x14ac:dyDescent="0.3"/>
    <row r="127" ht="15" customHeight="1" x14ac:dyDescent="0.3"/>
    <row r="128" ht="15" customHeight="1" x14ac:dyDescent="0.3"/>
    <row r="129" ht="15" customHeight="1" x14ac:dyDescent="0.3"/>
    <row r="130" ht="15" customHeight="1" x14ac:dyDescent="0.3"/>
    <row r="131" ht="15" customHeight="1" x14ac:dyDescent="0.3"/>
    <row r="132" ht="15" customHeight="1" x14ac:dyDescent="0.3"/>
    <row r="133" ht="15" customHeight="1" x14ac:dyDescent="0.3"/>
    <row r="134" ht="15" customHeight="1" x14ac:dyDescent="0.3"/>
    <row r="135" ht="15" customHeight="1" x14ac:dyDescent="0.3"/>
    <row r="136" ht="15" customHeight="1" x14ac:dyDescent="0.3"/>
    <row r="137" ht="15" customHeight="1" x14ac:dyDescent="0.3"/>
    <row r="138" ht="15" customHeight="1" x14ac:dyDescent="0.3"/>
    <row r="139" ht="15" customHeight="1" x14ac:dyDescent="0.3"/>
    <row r="140" ht="15" customHeight="1" x14ac:dyDescent="0.3"/>
    <row r="141" ht="15" customHeight="1" x14ac:dyDescent="0.3"/>
    <row r="142" ht="15" customHeight="1" x14ac:dyDescent="0.3"/>
    <row r="143" ht="15" customHeight="1" x14ac:dyDescent="0.3"/>
    <row r="144" ht="15" customHeight="1" x14ac:dyDescent="0.3"/>
    <row r="145" ht="15" customHeight="1" x14ac:dyDescent="0.3"/>
    <row r="146" ht="15" customHeight="1" x14ac:dyDescent="0.3"/>
    <row r="147" ht="15" customHeight="1" x14ac:dyDescent="0.3"/>
    <row r="148" ht="15" customHeight="1" x14ac:dyDescent="0.3"/>
    <row r="149" ht="15" customHeight="1" x14ac:dyDescent="0.3"/>
    <row r="150" ht="15" customHeight="1" x14ac:dyDescent="0.3"/>
    <row r="151" ht="15" customHeight="1" x14ac:dyDescent="0.3"/>
    <row r="152" ht="15" customHeight="1" x14ac:dyDescent="0.3"/>
    <row r="153" ht="15" customHeight="1" x14ac:dyDescent="0.3"/>
    <row r="154" ht="15" customHeight="1" x14ac:dyDescent="0.3"/>
    <row r="155" ht="15" customHeight="1" x14ac:dyDescent="0.3"/>
    <row r="156" ht="15" customHeight="1" x14ac:dyDescent="0.3"/>
    <row r="157" ht="15" customHeight="1" x14ac:dyDescent="0.3"/>
    <row r="158" ht="15" customHeight="1" x14ac:dyDescent="0.3"/>
    <row r="159" ht="15" customHeight="1" x14ac:dyDescent="0.3"/>
    <row r="160" ht="15" customHeight="1" x14ac:dyDescent="0.3"/>
    <row r="161" ht="15" customHeight="1" x14ac:dyDescent="0.3"/>
    <row r="162" ht="15" customHeight="1" x14ac:dyDescent="0.3"/>
    <row r="163" ht="15" customHeight="1" x14ac:dyDescent="0.3"/>
    <row r="164" ht="15" customHeight="1" x14ac:dyDescent="0.3"/>
    <row r="165" ht="15" customHeight="1" x14ac:dyDescent="0.3"/>
    <row r="166" ht="15" customHeight="1" x14ac:dyDescent="0.3"/>
    <row r="167" ht="15" customHeight="1" x14ac:dyDescent="0.3"/>
    <row r="168" ht="15" customHeight="1" x14ac:dyDescent="0.3"/>
    <row r="169" ht="15" customHeight="1" x14ac:dyDescent="0.3"/>
    <row r="170" ht="15" customHeight="1" x14ac:dyDescent="0.3"/>
    <row r="171" ht="15" customHeight="1" x14ac:dyDescent="0.3"/>
    <row r="172" ht="15" customHeight="1" x14ac:dyDescent="0.3"/>
    <row r="173" ht="15" customHeight="1" x14ac:dyDescent="0.3"/>
    <row r="174" ht="15" customHeight="1" x14ac:dyDescent="0.3"/>
    <row r="175" ht="15" customHeight="1" x14ac:dyDescent="0.3"/>
  </sheetData>
  <hyperlinks>
    <hyperlink ref="B10" location="'C1'!A1" display="Cuadro 1" xr:uid="{00000000-0004-0000-0000-000005000000}"/>
    <hyperlink ref="B22" location="ANEXO!A1" display="ANEXO" xr:uid="{00000000-0004-0000-0000-00000B000000}"/>
    <hyperlink ref="C22" location="ANEXO!A1" display=" NOTAS METODOLÓGICAS" xr:uid="{00000000-0004-0000-0000-00000E000000}"/>
    <hyperlink ref="C10" location="'C1'!A1" display=" RESIDENTES EN CHILE (TURISTAS) SALIDOS POR MOTIVOS TURÍSTICOS  AL EXTRANJERO Y EGRESO DE DIVISAS. ANUAL 2020." xr:uid="{696B09BE-F879-4F7E-BB4F-CBDD979BBDDB}"/>
    <hyperlink ref="B12" location="'C2'!A1" display="CUADRO 2" xr:uid="{E41A5335-0AFE-473F-A315-739BB5D2DCF2}"/>
    <hyperlink ref="C12" location="'C2'!A1" display="RESIDENTES EN CHILE SALIDOS POR MOTIVOS TURÍSTICOS AL EXTRANJERO, PERMANENCIA, GASTO PROMEDIO DIARIO INDIVIDUAL, GASTO TOTAL INDIVIDUAL Y EGRESO DE DIVISAS, " xr:uid="{00000000-0004-0000-0000-000000000000}"/>
    <hyperlink ref="B14" location="'C3'!A1" display="Cuadro 3" xr:uid="{00000000-0004-0000-0000-000007000000}"/>
    <hyperlink ref="C14" location="'C3'!A1" display="RESIDENTES EN CHILE SALIDOS POR MOTIVOS TURÍSTICOS QUE VIAJAN AL EXTRANJERO, PERMANENCIA, GASTO PROMEDIO DIARIO INDIVIDUAL, GASTO TOTAL INDIVIDUAL Y EGRESO DE DIVISAS, " xr:uid="{FE84DDEE-A56A-4452-BD9B-696C075F1727}"/>
    <hyperlink ref="B16" location="'C4'!A1" display="CUADRO 4" xr:uid="{07A071A1-5864-41E2-B798-E912CFBA0868}"/>
    <hyperlink ref="C16" location="'C4'!A1" display="RESIDENTES EN CHILE SALIDOS POR MOTIVOS TURÍSTICOS QUE VIAJAN AL EXTRANJERO, PERMANENCIA, GASTO PROMEDIO DIARIO INDIVIDUAL, GASTO TOTAL INDIVIDUAL Y EGRESO DE DIVISAS, " xr:uid="{64A0809A-1E20-44ED-89C4-ED2972599174}"/>
    <hyperlink ref="B18" location="'C5'!A1" display="CUADRO 5" xr:uid="{AB2E2DC3-CA05-4F10-A5FB-B210BADB4CD7}"/>
    <hyperlink ref="C18" location="'C5'!A1" display="RESIDENTES EN CHILE SALIDOS POR MOTIVOS TURÍSTICOS QUE VIAJAN AL EXTRANJERO, PERMANENCIA, GASTO PROMEDIO DIARIO INDIVIDUAL, GASTO TOTAL INDIVIDUAL Y EGRESO DE DIVISAS, " xr:uid="{EDC4F63C-59A2-4A83-AE8E-B519BBC09D5C}"/>
    <hyperlink ref="B20" location="'C6'!A1" display="CUADRO 6" xr:uid="{E16DEFE1-10AE-4562-B25B-A7B22A790AF7}"/>
    <hyperlink ref="C20" location="'C6'!A1" display="RESIDENTES EN CHILE SALIDOS POR MOTIVOS TURÍSTICOS QUE VIAJAN AL EXTRANJERO, PERMANENCIA, GASTO PROMEDIO DIARIO INDIVIDUAL, GASTO TOTAL INDIVIDUAL Y EGRESO DE DIVISAS, " xr:uid="{BAFC476C-3583-4A73-A626-EF91CAB645BD}"/>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6"/>
  </sheetPr>
  <dimension ref="C1:Q34"/>
  <sheetViews>
    <sheetView zoomScale="80" zoomScaleNormal="80" workbookViewId="0">
      <selection activeCell="C28" sqref="C28"/>
    </sheetView>
  </sheetViews>
  <sheetFormatPr baseColWidth="10" defaultColWidth="11.44140625" defaultRowHeight="13.8" x14ac:dyDescent="0.3"/>
  <cols>
    <col min="1" max="2" width="11.5546875" style="1" customWidth="1"/>
    <col min="3" max="3" width="24.33203125" style="1" customWidth="1"/>
    <col min="4" max="4" width="15.88671875" style="3" bestFit="1" customWidth="1"/>
    <col min="5" max="5" width="13" style="3" customWidth="1"/>
    <col min="6" max="6" width="15.88671875" style="2" bestFit="1" customWidth="1"/>
    <col min="7" max="7" width="14.109375" style="2" customWidth="1"/>
    <col min="8" max="8" width="16.109375" style="2" bestFit="1" customWidth="1"/>
    <col min="9" max="9" width="12.88671875" style="1" customWidth="1"/>
    <col min="10" max="10" width="13.44140625" style="1" customWidth="1"/>
    <col min="11" max="11" width="14.44140625" style="1" customWidth="1"/>
    <col min="12" max="12" width="13.44140625" style="1" customWidth="1"/>
    <col min="13" max="13" width="14.109375" style="1" customWidth="1"/>
    <col min="14" max="14" width="11.44140625" style="1"/>
    <col min="15" max="15" width="12.33203125" style="1" bestFit="1" customWidth="1"/>
    <col min="16" max="16384" width="11.44140625" style="1"/>
  </cols>
  <sheetData>
    <row r="1" spans="3:17" ht="15" customHeight="1" x14ac:dyDescent="0.3"/>
    <row r="2" spans="3:17" ht="15" customHeight="1" x14ac:dyDescent="0.3">
      <c r="C2" s="4"/>
      <c r="D2" s="67"/>
      <c r="E2" s="67"/>
      <c r="F2" s="67"/>
      <c r="G2" s="67"/>
      <c r="H2" s="1"/>
    </row>
    <row r="3" spans="3:17" ht="15" customHeight="1" x14ac:dyDescent="0.3">
      <c r="C3" s="4"/>
      <c r="D3" s="67"/>
      <c r="E3" s="67"/>
      <c r="F3" s="67"/>
      <c r="G3" s="67"/>
      <c r="H3" s="1"/>
    </row>
    <row r="4" spans="3:17" ht="15" customHeight="1" x14ac:dyDescent="0.3">
      <c r="C4" s="4" t="s">
        <v>61</v>
      </c>
      <c r="D4" s="67"/>
      <c r="E4" s="67"/>
      <c r="F4" s="67"/>
      <c r="G4" s="67"/>
      <c r="H4" s="1"/>
    </row>
    <row r="5" spans="3:17" ht="15" customHeight="1" x14ac:dyDescent="0.3">
      <c r="C5" s="4" t="s">
        <v>56</v>
      </c>
      <c r="D5" s="67"/>
      <c r="E5" s="67"/>
      <c r="F5" s="67"/>
      <c r="G5" s="67"/>
      <c r="H5" s="1"/>
    </row>
    <row r="6" spans="3:17" ht="15" customHeight="1" x14ac:dyDescent="0.3">
      <c r="C6" s="68"/>
      <c r="D6" s="69"/>
      <c r="E6" s="1"/>
      <c r="H6" s="1"/>
    </row>
    <row r="7" spans="3:17" x14ac:dyDescent="0.3">
      <c r="C7" s="145" t="s">
        <v>3</v>
      </c>
      <c r="D7" s="141" t="s">
        <v>56</v>
      </c>
      <c r="E7" s="142"/>
      <c r="F7" s="141" t="s">
        <v>57</v>
      </c>
      <c r="G7" s="142"/>
      <c r="H7" s="141" t="s">
        <v>58</v>
      </c>
      <c r="I7" s="142"/>
      <c r="J7" s="141" t="s">
        <v>59</v>
      </c>
      <c r="K7" s="142"/>
      <c r="L7" s="141" t="s">
        <v>60</v>
      </c>
      <c r="M7" s="142"/>
    </row>
    <row r="8" spans="3:17" x14ac:dyDescent="0.3">
      <c r="C8" s="145"/>
      <c r="D8" s="143"/>
      <c r="E8" s="144"/>
      <c r="F8" s="143"/>
      <c r="G8" s="144"/>
      <c r="H8" s="143"/>
      <c r="I8" s="144"/>
      <c r="J8" s="143"/>
      <c r="K8" s="144"/>
      <c r="L8" s="143"/>
      <c r="M8" s="144"/>
    </row>
    <row r="9" spans="3:17" ht="41.4" x14ac:dyDescent="0.3">
      <c r="C9" s="146"/>
      <c r="D9" s="66" t="s">
        <v>55</v>
      </c>
      <c r="E9" s="11" t="s">
        <v>4</v>
      </c>
      <c r="F9" s="66" t="s">
        <v>55</v>
      </c>
      <c r="G9" s="11" t="s">
        <v>4</v>
      </c>
      <c r="H9" s="66" t="s">
        <v>55</v>
      </c>
      <c r="I9" s="11" t="s">
        <v>4</v>
      </c>
      <c r="J9" s="66" t="s">
        <v>55</v>
      </c>
      <c r="K9" s="11" t="s">
        <v>4</v>
      </c>
      <c r="L9" s="66" t="s">
        <v>55</v>
      </c>
      <c r="M9" s="11" t="s">
        <v>4</v>
      </c>
    </row>
    <row r="10" spans="3:17" ht="12.9" customHeight="1" x14ac:dyDescent="0.3">
      <c r="C10" s="6"/>
      <c r="D10" s="2"/>
      <c r="E10" s="2"/>
      <c r="I10" s="2"/>
      <c r="J10" s="2"/>
      <c r="K10" s="2"/>
      <c r="L10" s="2"/>
      <c r="M10" s="2"/>
    </row>
    <row r="11" spans="3:17" ht="15" customHeight="1" x14ac:dyDescent="0.3">
      <c r="C11" s="8" t="s">
        <v>5</v>
      </c>
      <c r="D11" s="9">
        <f>F11+H11+J11+L11</f>
        <v>3680738.3624126031</v>
      </c>
      <c r="E11" s="9">
        <f>G11+I11+K11+M11</f>
        <v>2979726122.3668213</v>
      </c>
      <c r="F11" s="9">
        <v>1188835.9162520601</v>
      </c>
      <c r="G11" s="9">
        <v>846358680.93718231</v>
      </c>
      <c r="H11" s="9">
        <v>757330.76616054296</v>
      </c>
      <c r="I11" s="9">
        <v>575223767.46034503</v>
      </c>
      <c r="J11" s="9">
        <v>828896.74</v>
      </c>
      <c r="K11" s="9">
        <v>759215203.43027055</v>
      </c>
      <c r="L11" s="9">
        <v>905674.93999999983</v>
      </c>
      <c r="M11" s="9">
        <v>798928470.53902364</v>
      </c>
      <c r="N11" s="3"/>
      <c r="O11" s="3"/>
      <c r="P11" s="3"/>
      <c r="Q11" s="3"/>
    </row>
    <row r="12" spans="3:17" ht="15" customHeight="1" x14ac:dyDescent="0.3">
      <c r="C12" s="8"/>
      <c r="D12" s="9"/>
      <c r="F12" s="9"/>
      <c r="G12" s="3"/>
      <c r="H12" s="9"/>
      <c r="I12" s="3"/>
      <c r="J12" s="9"/>
      <c r="K12" s="3"/>
      <c r="L12" s="9"/>
      <c r="M12" s="3"/>
    </row>
    <row r="13" spans="3:17" ht="15" customHeight="1" x14ac:dyDescent="0.3">
      <c r="C13" s="8" t="s">
        <v>6</v>
      </c>
      <c r="D13" s="9">
        <f>F13+H13+J13+L13</f>
        <v>498239.29</v>
      </c>
      <c r="E13" s="9">
        <f>G13+I13+K13+M13</f>
        <v>30431499.560589999</v>
      </c>
      <c r="F13" s="9">
        <v>143681.89000000001</v>
      </c>
      <c r="G13" s="9">
        <v>8563423.7251900006</v>
      </c>
      <c r="H13" s="9">
        <v>104688.18</v>
      </c>
      <c r="I13" s="9">
        <v>6614869.0427799989</v>
      </c>
      <c r="J13" s="9">
        <v>127493.66</v>
      </c>
      <c r="K13" s="9">
        <v>7754481.6838599993</v>
      </c>
      <c r="L13" s="9">
        <v>122375.56</v>
      </c>
      <c r="M13" s="9">
        <v>7498725.1087599993</v>
      </c>
      <c r="N13" s="3"/>
      <c r="O13" s="3"/>
      <c r="P13" s="3"/>
      <c r="Q13" s="3"/>
    </row>
    <row r="14" spans="3:17" ht="15" customHeight="1" x14ac:dyDescent="0.3">
      <c r="C14" s="6"/>
      <c r="D14" s="18"/>
      <c r="E14" s="18"/>
      <c r="F14" s="18"/>
      <c r="G14" s="18"/>
      <c r="H14" s="18"/>
      <c r="I14" s="18"/>
      <c r="J14" s="18"/>
      <c r="K14" s="18"/>
      <c r="L14" s="18"/>
      <c r="M14" s="18"/>
    </row>
    <row r="15" spans="3:17" ht="15" customHeight="1" x14ac:dyDescent="0.3">
      <c r="C15" s="70" t="s">
        <v>7</v>
      </c>
      <c r="D15" s="14">
        <f>F15+H15+J15+L15</f>
        <v>4178977.6524126027</v>
      </c>
      <c r="E15" s="16">
        <f>G15+I15+K15+M15</f>
        <v>3010157621.9274116</v>
      </c>
      <c r="F15" s="14">
        <v>1332517.80625206</v>
      </c>
      <c r="G15" s="16">
        <v>854922104.66237235</v>
      </c>
      <c r="H15" s="14">
        <v>862018.94616054301</v>
      </c>
      <c r="I15" s="16">
        <v>581838636.50312507</v>
      </c>
      <c r="J15" s="14">
        <v>956390.40000000002</v>
      </c>
      <c r="K15" s="16">
        <v>766969685.1141305</v>
      </c>
      <c r="L15" s="14">
        <v>1028050.4999999998</v>
      </c>
      <c r="M15" s="16">
        <v>806427195.64778364</v>
      </c>
      <c r="N15" s="3"/>
      <c r="O15" s="3"/>
      <c r="P15" s="3"/>
      <c r="Q15" s="3"/>
    </row>
    <row r="16" spans="3:17" ht="15" customHeight="1" x14ac:dyDescent="0.3">
      <c r="C16" s="6"/>
      <c r="D16" s="6"/>
      <c r="E16" s="6"/>
      <c r="F16" s="6"/>
      <c r="G16" s="6"/>
      <c r="H16" s="6"/>
      <c r="I16" s="6"/>
      <c r="J16" s="6"/>
      <c r="K16" s="6"/>
      <c r="L16" s="6"/>
      <c r="M16" s="6"/>
    </row>
    <row r="17" spans="3:17" ht="15" customHeight="1" x14ac:dyDescent="0.3">
      <c r="C17" s="8" t="s">
        <v>8</v>
      </c>
      <c r="D17" s="9"/>
      <c r="E17" s="22">
        <f>G17+I17+K17+M17</f>
        <v>653003739.12121201</v>
      </c>
      <c r="F17" s="9"/>
      <c r="G17" s="22">
        <v>171386875.0960516</v>
      </c>
      <c r="H17" s="9"/>
      <c r="I17" s="22">
        <v>132732134.56362881</v>
      </c>
      <c r="J17" s="9"/>
      <c r="K17" s="22">
        <v>169125823.59025162</v>
      </c>
      <c r="L17" s="9"/>
      <c r="M17" s="22">
        <v>179758905.87128001</v>
      </c>
      <c r="O17" s="3"/>
      <c r="Q17" s="3"/>
    </row>
    <row r="18" spans="3:17" ht="15" customHeight="1" x14ac:dyDescent="0.3">
      <c r="C18" s="6"/>
      <c r="D18" s="18"/>
      <c r="E18" s="18"/>
      <c r="F18" s="18"/>
      <c r="G18" s="18"/>
      <c r="H18" s="18"/>
      <c r="I18" s="18"/>
      <c r="J18" s="18"/>
      <c r="K18" s="18"/>
      <c r="L18" s="18"/>
      <c r="M18" s="18"/>
    </row>
    <row r="19" spans="3:17" ht="15" customHeight="1" x14ac:dyDescent="0.3">
      <c r="C19" s="70" t="s">
        <v>9</v>
      </c>
      <c r="D19" s="14"/>
      <c r="E19" s="16">
        <f>G19+I19+K19+M19</f>
        <v>3663161361.048624</v>
      </c>
      <c r="F19" s="14"/>
      <c r="G19" s="16">
        <f>G15+G17</f>
        <v>1026308979.7584239</v>
      </c>
      <c r="H19" s="14"/>
      <c r="I19" s="16">
        <f>I15+I17</f>
        <v>714570771.06675386</v>
      </c>
      <c r="J19" s="14"/>
      <c r="K19" s="16">
        <f>K15+K17</f>
        <v>936095508.70438218</v>
      </c>
      <c r="L19" s="14"/>
      <c r="M19" s="16">
        <f>M15+M17</f>
        <v>986186101.51906371</v>
      </c>
      <c r="O19" s="3"/>
      <c r="Q19" s="3"/>
    </row>
    <row r="21" spans="3:17" x14ac:dyDescent="0.3">
      <c r="C21" s="30" t="s">
        <v>63</v>
      </c>
      <c r="D21" s="71"/>
      <c r="E21" s="71"/>
      <c r="F21" s="19"/>
      <c r="G21" s="19"/>
      <c r="H21" s="19"/>
    </row>
    <row r="22" spans="3:17" x14ac:dyDescent="0.3">
      <c r="C22" s="126" t="s">
        <v>73</v>
      </c>
      <c r="D22" s="71"/>
      <c r="E22" s="71"/>
      <c r="F22" s="19"/>
      <c r="G22" s="19"/>
      <c r="H22" s="19"/>
    </row>
    <row r="23" spans="3:17" x14ac:dyDescent="0.3">
      <c r="C23" s="140" t="s">
        <v>74</v>
      </c>
      <c r="D23" s="140"/>
      <c r="E23" s="140"/>
      <c r="F23" s="140"/>
      <c r="G23" s="140"/>
      <c r="H23" s="140"/>
      <c r="I23" s="140"/>
      <c r="J23" s="140"/>
      <c r="K23" s="140"/>
      <c r="L23" s="140"/>
      <c r="M23" s="140"/>
    </row>
    <row r="24" spans="3:17" x14ac:dyDescent="0.3">
      <c r="C24" s="140"/>
      <c r="D24" s="140"/>
      <c r="E24" s="140"/>
      <c r="F24" s="140"/>
      <c r="G24" s="140"/>
      <c r="H24" s="140"/>
      <c r="I24" s="140"/>
      <c r="J24" s="140"/>
      <c r="K24" s="140"/>
      <c r="L24" s="140"/>
      <c r="M24" s="140"/>
    </row>
    <row r="25" spans="3:17" x14ac:dyDescent="0.3">
      <c r="C25" s="113" t="s">
        <v>75</v>
      </c>
      <c r="D25" s="114"/>
      <c r="E25" s="114"/>
      <c r="F25" s="114"/>
      <c r="G25" s="124"/>
      <c r="H25" s="19"/>
      <c r="I25" s="124"/>
      <c r="K25" s="124"/>
      <c r="M25" s="124"/>
    </row>
    <row r="26" spans="3:17" x14ac:dyDescent="0.3">
      <c r="C26" s="115" t="s">
        <v>62</v>
      </c>
      <c r="D26" s="114"/>
      <c r="E26" s="114"/>
      <c r="F26" s="114"/>
      <c r="G26" s="124"/>
      <c r="I26" s="124"/>
      <c r="K26" s="124"/>
      <c r="M26" s="124"/>
    </row>
    <row r="27" spans="3:17" x14ac:dyDescent="0.3">
      <c r="C27" s="72"/>
      <c r="I27" s="2"/>
      <c r="J27" s="2"/>
      <c r="K27" s="2"/>
      <c r="L27" s="2"/>
      <c r="M27" s="2"/>
    </row>
    <row r="29" spans="3:17" x14ac:dyDescent="0.3">
      <c r="G29" s="166"/>
      <c r="I29" s="166"/>
      <c r="K29" s="166"/>
      <c r="M29" s="166"/>
    </row>
    <row r="30" spans="3:17" x14ac:dyDescent="0.3">
      <c r="G30" s="125"/>
      <c r="H30" s="19"/>
      <c r="I30" s="125"/>
      <c r="K30" s="125"/>
      <c r="M30" s="125"/>
    </row>
    <row r="32" spans="3:17" x14ac:dyDescent="0.3">
      <c r="I32" s="2"/>
      <c r="J32" s="2"/>
      <c r="K32" s="2"/>
      <c r="L32" s="2"/>
      <c r="M32" s="2"/>
    </row>
    <row r="34" spans="9:13" x14ac:dyDescent="0.3">
      <c r="I34" s="2"/>
      <c r="K34" s="2"/>
      <c r="M34" s="2"/>
    </row>
  </sheetData>
  <mergeCells count="7">
    <mergeCell ref="C23:M24"/>
    <mergeCell ref="L7:M8"/>
    <mergeCell ref="J7:K8"/>
    <mergeCell ref="C7:C9"/>
    <mergeCell ref="D7:E8"/>
    <mergeCell ref="F7:G8"/>
    <mergeCell ref="H7:I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B8D6C-E274-4ECF-AD1C-6E71891FF009}">
  <sheetPr>
    <tabColor theme="6"/>
  </sheetPr>
  <dimension ref="C1:W33"/>
  <sheetViews>
    <sheetView zoomScale="80" zoomScaleNormal="80" workbookViewId="0">
      <selection activeCell="F16" sqref="F16"/>
    </sheetView>
  </sheetViews>
  <sheetFormatPr baseColWidth="10" defaultColWidth="11.44140625" defaultRowHeight="13.8" x14ac:dyDescent="0.3"/>
  <cols>
    <col min="1" max="2" width="11.5546875" style="1" customWidth="1"/>
    <col min="3" max="3" width="19.109375" style="1" customWidth="1"/>
    <col min="4" max="4" width="11.5546875" style="1" customWidth="1"/>
    <col min="5" max="5" width="13.44140625" style="1" customWidth="1"/>
    <col min="6" max="6" width="14.44140625" style="1" customWidth="1"/>
    <col min="7" max="7" width="10.21875" style="1" customWidth="1"/>
    <col min="8" max="8" width="10.33203125" style="1" customWidth="1"/>
    <col min="9" max="9" width="11.44140625" style="1" customWidth="1"/>
    <col min="10" max="10" width="12.6640625" style="1" customWidth="1"/>
    <col min="11" max="12" width="11.44140625" style="1" customWidth="1"/>
    <col min="13" max="13" width="10.21875" style="1" customWidth="1"/>
    <col min="14" max="14" width="11.44140625" style="1" customWidth="1"/>
    <col min="15" max="15" width="13.109375" style="1" customWidth="1"/>
    <col min="16" max="17" width="11.44140625" style="1" customWidth="1"/>
    <col min="18" max="18" width="12.109375" style="1" customWidth="1"/>
    <col min="19" max="19" width="11.44140625" style="1"/>
    <col min="20" max="20" width="13" style="1" customWidth="1"/>
    <col min="21" max="22" width="11.44140625" style="1"/>
    <col min="23" max="23" width="12.33203125" style="1" customWidth="1"/>
    <col min="24" max="16384" width="11.44140625" style="1"/>
  </cols>
  <sheetData>
    <row r="1" spans="3:23" ht="15" customHeight="1" x14ac:dyDescent="0.3"/>
    <row r="2" spans="3:23" ht="15" customHeight="1" x14ac:dyDescent="0.3">
      <c r="C2" s="4"/>
    </row>
    <row r="3" spans="3:23" x14ac:dyDescent="0.3">
      <c r="C3" s="4"/>
      <c r="D3" s="4"/>
      <c r="E3" s="4"/>
      <c r="F3" s="4"/>
      <c r="G3" s="4"/>
      <c r="H3" s="4"/>
      <c r="I3" s="73"/>
      <c r="J3" s="73"/>
      <c r="K3" s="73"/>
      <c r="N3" s="3"/>
      <c r="O3" s="3"/>
      <c r="P3" s="3"/>
      <c r="Q3" s="3"/>
      <c r="R3" s="3"/>
      <c r="S3" s="3"/>
      <c r="T3" s="3"/>
      <c r="U3" s="3"/>
      <c r="V3" s="3"/>
      <c r="W3" s="3"/>
    </row>
    <row r="4" spans="3:23" x14ac:dyDescent="0.3">
      <c r="C4" s="4" t="s">
        <v>65</v>
      </c>
      <c r="D4" s="4"/>
      <c r="E4" s="4"/>
      <c r="F4" s="4"/>
      <c r="G4" s="4"/>
      <c r="H4" s="4"/>
      <c r="I4" s="4"/>
      <c r="J4" s="4"/>
      <c r="K4" s="4"/>
      <c r="L4" s="4"/>
      <c r="M4" s="4"/>
      <c r="N4" s="167"/>
      <c r="O4" s="168"/>
      <c r="P4" s="168"/>
      <c r="Q4" s="138"/>
      <c r="R4" s="167"/>
      <c r="S4" s="167"/>
      <c r="T4" s="168"/>
      <c r="U4" s="168"/>
      <c r="V4" s="138"/>
      <c r="W4" s="167"/>
    </row>
    <row r="5" spans="3:23" x14ac:dyDescent="0.3">
      <c r="C5" s="4" t="s">
        <v>56</v>
      </c>
      <c r="D5" s="67"/>
      <c r="E5" s="67"/>
      <c r="F5" s="67"/>
      <c r="G5" s="67"/>
    </row>
    <row r="6" spans="3:23" x14ac:dyDescent="0.3">
      <c r="C6" s="68"/>
    </row>
    <row r="7" spans="3:23" ht="22.2" customHeight="1" x14ac:dyDescent="0.3">
      <c r="C7" s="150" t="s">
        <v>14</v>
      </c>
      <c r="D7" s="147" t="s">
        <v>57</v>
      </c>
      <c r="E7" s="148"/>
      <c r="F7" s="148"/>
      <c r="G7" s="148"/>
      <c r="H7" s="149"/>
      <c r="I7" s="147" t="s">
        <v>58</v>
      </c>
      <c r="J7" s="148"/>
      <c r="K7" s="148"/>
      <c r="L7" s="148"/>
      <c r="M7" s="149"/>
      <c r="N7" s="147" t="s">
        <v>59</v>
      </c>
      <c r="O7" s="148"/>
      <c r="P7" s="148"/>
      <c r="Q7" s="148"/>
      <c r="R7" s="149"/>
      <c r="S7" s="147" t="s">
        <v>60</v>
      </c>
      <c r="T7" s="148"/>
      <c r="U7" s="148"/>
      <c r="V7" s="148"/>
      <c r="W7" s="149"/>
    </row>
    <row r="8" spans="3:23" ht="69" x14ac:dyDescent="0.3">
      <c r="C8" s="151"/>
      <c r="D8" s="10" t="s">
        <v>66</v>
      </c>
      <c r="E8" s="11" t="s">
        <v>15</v>
      </c>
      <c r="F8" s="11" t="s">
        <v>16</v>
      </c>
      <c r="G8" s="11" t="s">
        <v>17</v>
      </c>
      <c r="H8" s="12" t="s">
        <v>4</v>
      </c>
      <c r="I8" s="10" t="s">
        <v>66</v>
      </c>
      <c r="J8" s="11" t="s">
        <v>15</v>
      </c>
      <c r="K8" s="11" t="s">
        <v>16</v>
      </c>
      <c r="L8" s="11" t="s">
        <v>17</v>
      </c>
      <c r="M8" s="12" t="s">
        <v>4</v>
      </c>
      <c r="N8" s="10" t="s">
        <v>66</v>
      </c>
      <c r="O8" s="11" t="s">
        <v>15</v>
      </c>
      <c r="P8" s="11" t="s">
        <v>16</v>
      </c>
      <c r="Q8" s="11" t="s">
        <v>17</v>
      </c>
      <c r="R8" s="12" t="s">
        <v>4</v>
      </c>
      <c r="S8" s="10" t="s">
        <v>66</v>
      </c>
      <c r="T8" s="11" t="s">
        <v>15</v>
      </c>
      <c r="U8" s="11" t="s">
        <v>16</v>
      </c>
      <c r="V8" s="11" t="s">
        <v>17</v>
      </c>
      <c r="W8" s="12" t="s">
        <v>4</v>
      </c>
    </row>
    <row r="9" spans="3:23" ht="12.9" customHeight="1" x14ac:dyDescent="0.3">
      <c r="C9" s="5"/>
      <c r="D9" s="17"/>
      <c r="E9" s="17"/>
      <c r="F9" s="17"/>
      <c r="G9" s="17"/>
      <c r="H9" s="17"/>
      <c r="I9" s="17"/>
      <c r="J9" s="17"/>
      <c r="K9" s="17"/>
      <c r="L9" s="17"/>
      <c r="M9" s="17"/>
      <c r="O9" s="17"/>
      <c r="P9" s="17"/>
      <c r="Q9" s="17"/>
      <c r="R9" s="17"/>
      <c r="S9" s="17"/>
      <c r="T9" s="17"/>
      <c r="U9" s="17"/>
      <c r="V9" s="17"/>
      <c r="W9" s="17"/>
    </row>
    <row r="10" spans="3:23" ht="15" customHeight="1" x14ac:dyDescent="0.3">
      <c r="C10" s="28" t="s">
        <v>70</v>
      </c>
      <c r="D10" s="127"/>
      <c r="E10" s="127"/>
      <c r="F10" s="127"/>
      <c r="G10" s="127"/>
      <c r="H10" s="127"/>
      <c r="I10" s="127"/>
      <c r="J10" s="127"/>
      <c r="K10" s="127"/>
      <c r="L10" s="127"/>
      <c r="M10" s="127"/>
      <c r="N10" s="43">
        <v>745832.01</v>
      </c>
      <c r="O10" s="42">
        <v>9.2640135315034176</v>
      </c>
      <c r="P10" s="128">
        <v>76.536968320831591</v>
      </c>
      <c r="Q10" s="46">
        <v>709.03951018443229</v>
      </c>
      <c r="R10" s="41">
        <v>528824363.05027056</v>
      </c>
      <c r="S10" s="43">
        <v>850121</v>
      </c>
      <c r="T10" s="42">
        <v>12.092054878213139</v>
      </c>
      <c r="U10" s="42">
        <v>60.634313095217479</v>
      </c>
      <c r="V10" s="42">
        <v>733.19344145012735</v>
      </c>
      <c r="W10" s="43">
        <v>623303141.6390233</v>
      </c>
    </row>
    <row r="11" spans="3:23" ht="15" customHeight="1" x14ac:dyDescent="0.3">
      <c r="C11" s="8" t="s">
        <v>18</v>
      </c>
      <c r="D11" s="36"/>
      <c r="E11" s="36"/>
      <c r="F11" s="36"/>
      <c r="G11" s="36"/>
      <c r="H11" s="36"/>
      <c r="I11" s="36"/>
      <c r="J11" s="36"/>
      <c r="K11" s="36"/>
      <c r="L11" s="36"/>
      <c r="M11" s="36"/>
      <c r="N11" s="9">
        <v>237760.3</v>
      </c>
      <c r="O11" s="129">
        <v>6.5302777668195793</v>
      </c>
      <c r="P11" s="130">
        <v>44.934422017202472</v>
      </c>
      <c r="Q11" s="130">
        <v>293.4342570638255</v>
      </c>
      <c r="R11" s="27">
        <v>69767016.98977226</v>
      </c>
      <c r="S11" s="9">
        <v>291849.03999999998</v>
      </c>
      <c r="T11" s="129">
        <v>10.834912639833483</v>
      </c>
      <c r="U11" s="129">
        <v>39.131394421409532</v>
      </c>
      <c r="V11" s="129">
        <v>423.98524003083958</v>
      </c>
      <c r="W11" s="9">
        <v>123739685.27717009</v>
      </c>
    </row>
    <row r="12" spans="3:23" ht="15" customHeight="1" x14ac:dyDescent="0.3">
      <c r="C12" s="8" t="s">
        <v>19</v>
      </c>
      <c r="D12" s="36"/>
      <c r="E12" s="36"/>
      <c r="F12" s="36"/>
      <c r="G12" s="36"/>
      <c r="H12" s="36"/>
      <c r="I12" s="36"/>
      <c r="J12" s="36"/>
      <c r="K12" s="36"/>
      <c r="L12" s="36"/>
      <c r="M12" s="36"/>
      <c r="N12" s="27">
        <v>191470.19</v>
      </c>
      <c r="O12" s="129">
        <v>5.3451382801428107</v>
      </c>
      <c r="P12" s="130">
        <v>71.035355181583341</v>
      </c>
      <c r="Q12" s="130">
        <v>379.69379622462208</v>
      </c>
      <c r="R12" s="9">
        <v>72700043.304949671</v>
      </c>
      <c r="S12" s="9">
        <v>187694.44999999998</v>
      </c>
      <c r="T12" s="129">
        <v>7.0083102074445058</v>
      </c>
      <c r="U12" s="129">
        <v>74.664795266335787</v>
      </c>
      <c r="V12" s="129">
        <v>523.2740468018153</v>
      </c>
      <c r="W12" s="9">
        <v>98215634.413740978</v>
      </c>
    </row>
    <row r="13" spans="3:23" ht="15" customHeight="1" x14ac:dyDescent="0.3">
      <c r="C13" s="8" t="s">
        <v>36</v>
      </c>
      <c r="D13" s="36"/>
      <c r="E13" s="36"/>
      <c r="F13" s="36"/>
      <c r="G13" s="36"/>
      <c r="H13" s="36"/>
      <c r="I13" s="36"/>
      <c r="J13" s="36"/>
      <c r="K13" s="36"/>
      <c r="L13" s="36"/>
      <c r="M13" s="36"/>
      <c r="N13" s="9">
        <v>115168.37</v>
      </c>
      <c r="O13" s="129">
        <v>9.4550212006994627</v>
      </c>
      <c r="P13" s="129">
        <v>82.75296172982064</v>
      </c>
      <c r="Q13" s="129">
        <v>782.43100757612547</v>
      </c>
      <c r="R13" s="9">
        <v>90111303.780000016</v>
      </c>
      <c r="S13" s="9">
        <v>174761.87</v>
      </c>
      <c r="T13" s="129">
        <v>8.9001032662330744</v>
      </c>
      <c r="U13" s="129">
        <v>78.259310035808255</v>
      </c>
      <c r="V13" s="129">
        <v>696.51594086284388</v>
      </c>
      <c r="W13" s="9">
        <v>121724428.31</v>
      </c>
    </row>
    <row r="14" spans="3:23" ht="15" customHeight="1" x14ac:dyDescent="0.3">
      <c r="C14" s="8" t="s">
        <v>20</v>
      </c>
      <c r="D14" s="36"/>
      <c r="E14" s="36"/>
      <c r="F14" s="36"/>
      <c r="G14" s="36"/>
      <c r="H14" s="36"/>
      <c r="I14" s="36"/>
      <c r="J14" s="36"/>
      <c r="K14" s="36"/>
      <c r="L14" s="36"/>
      <c r="M14" s="36"/>
      <c r="N14" s="9">
        <v>70231.66</v>
      </c>
      <c r="O14" s="129">
        <v>17.772217401667568</v>
      </c>
      <c r="P14" s="129">
        <v>119.26015821869724</v>
      </c>
      <c r="Q14" s="129">
        <v>2119.5174592199587</v>
      </c>
      <c r="R14" s="9">
        <v>148857229.56</v>
      </c>
      <c r="S14" s="9">
        <v>63695.5</v>
      </c>
      <c r="T14" s="129">
        <v>22.328666075311443</v>
      </c>
      <c r="U14" s="129">
        <v>87.982205064414259</v>
      </c>
      <c r="V14" s="129">
        <v>1964.5252774528813</v>
      </c>
      <c r="W14" s="9">
        <v>125131419.81</v>
      </c>
    </row>
    <row r="15" spans="3:23" ht="15" customHeight="1" x14ac:dyDescent="0.3">
      <c r="C15" s="8" t="s">
        <v>38</v>
      </c>
      <c r="D15" s="36"/>
      <c r="E15" s="36"/>
      <c r="F15" s="36"/>
      <c r="G15" s="36"/>
      <c r="H15" s="36"/>
      <c r="I15" s="36"/>
      <c r="J15" s="36"/>
      <c r="K15" s="36"/>
      <c r="L15" s="36"/>
      <c r="M15" s="36"/>
      <c r="N15" s="9">
        <v>26567.64</v>
      </c>
      <c r="O15" s="129">
        <v>10.82296432803215</v>
      </c>
      <c r="P15" s="129">
        <v>135.7865612169856</v>
      </c>
      <c r="Q15" s="129">
        <v>1469.6131082775889</v>
      </c>
      <c r="R15" s="9">
        <v>39044152</v>
      </c>
      <c r="S15" s="9">
        <v>27859.52</v>
      </c>
      <c r="T15" s="129">
        <v>11.682732868333696</v>
      </c>
      <c r="U15" s="129">
        <v>111.21931001652263</v>
      </c>
      <c r="V15" s="129">
        <v>1299.3454887234238</v>
      </c>
      <c r="W15" s="9">
        <v>36199141.630000003</v>
      </c>
    </row>
    <row r="16" spans="3:23" ht="15" customHeight="1" x14ac:dyDescent="0.3">
      <c r="C16" s="139" t="s">
        <v>37</v>
      </c>
      <c r="D16" s="36"/>
      <c r="E16" s="36"/>
      <c r="F16" s="36"/>
      <c r="G16" s="36"/>
      <c r="H16" s="36"/>
      <c r="I16" s="36"/>
      <c r="J16" s="36"/>
      <c r="K16" s="36"/>
      <c r="L16" s="36"/>
      <c r="M16" s="36"/>
      <c r="N16" s="9">
        <v>32607.200000000004</v>
      </c>
      <c r="O16" s="129">
        <v>18.474052969896221</v>
      </c>
      <c r="P16" s="129">
        <v>57.025787436298835</v>
      </c>
      <c r="Q16" s="129">
        <v>1053.497417748227</v>
      </c>
      <c r="R16" s="9">
        <v>34351600.999999993</v>
      </c>
      <c r="S16" s="9">
        <v>30732.079999999998</v>
      </c>
      <c r="T16" s="129">
        <v>13.364864987986495</v>
      </c>
      <c r="U16" s="129">
        <v>66.4557017126332</v>
      </c>
      <c r="V16" s="129">
        <v>888.17148107124569</v>
      </c>
      <c r="W16" s="9">
        <v>27295357.010000005</v>
      </c>
    </row>
    <row r="17" spans="3:23" ht="15" customHeight="1" x14ac:dyDescent="0.3">
      <c r="C17" s="8" t="s">
        <v>71</v>
      </c>
      <c r="D17" s="36"/>
      <c r="E17" s="36"/>
      <c r="F17" s="36"/>
      <c r="G17" s="36"/>
      <c r="H17" s="36"/>
      <c r="I17" s="36"/>
      <c r="J17" s="36"/>
      <c r="K17" s="36"/>
      <c r="L17" s="36"/>
      <c r="M17" s="36"/>
      <c r="N17" s="9">
        <v>72026.650000000009</v>
      </c>
      <c r="O17" s="129">
        <v>15.359633133997244</v>
      </c>
      <c r="P17" s="129">
        <v>66.883143022155664</v>
      </c>
      <c r="Q17" s="129">
        <v>1027.3005396689787</v>
      </c>
      <c r="R17" s="9">
        <v>73993016.415548652</v>
      </c>
      <c r="S17" s="9">
        <v>73528.539999999994</v>
      </c>
      <c r="T17" s="129">
        <v>28.401085250522815</v>
      </c>
      <c r="U17" s="129">
        <v>43.575107232495654</v>
      </c>
      <c r="V17" s="129">
        <v>1237.5803353107822</v>
      </c>
      <c r="W17" s="9">
        <v>90997475.188112259</v>
      </c>
    </row>
    <row r="18" spans="3:23" ht="15" customHeight="1" x14ac:dyDescent="0.3">
      <c r="C18" s="6"/>
      <c r="D18" s="36"/>
      <c r="E18" s="36"/>
      <c r="F18" s="36"/>
      <c r="G18" s="36"/>
      <c r="H18" s="36"/>
      <c r="I18" s="36"/>
      <c r="J18" s="36"/>
      <c r="K18" s="36"/>
      <c r="L18" s="36"/>
      <c r="M18" s="36"/>
      <c r="N18" s="9"/>
      <c r="O18" s="9"/>
      <c r="P18" s="9"/>
      <c r="Q18" s="9"/>
      <c r="R18" s="9"/>
      <c r="S18" s="9"/>
      <c r="T18" s="21"/>
      <c r="U18" s="21"/>
      <c r="V18" s="21"/>
      <c r="W18" s="9"/>
    </row>
    <row r="19" spans="3:23" ht="15" customHeight="1" x14ac:dyDescent="0.3">
      <c r="C19" s="28" t="s">
        <v>21</v>
      </c>
      <c r="D19" s="127"/>
      <c r="E19" s="127"/>
      <c r="F19" s="127"/>
      <c r="G19" s="127"/>
      <c r="H19" s="127"/>
      <c r="I19" s="127"/>
      <c r="J19" s="127"/>
      <c r="K19" s="127"/>
      <c r="L19" s="127"/>
      <c r="M19" s="127"/>
      <c r="N19" s="43">
        <v>72573.159999999989</v>
      </c>
      <c r="O19" s="42">
        <v>31.07290491415835</v>
      </c>
      <c r="P19" s="42">
        <v>88.515863368358154</v>
      </c>
      <c r="Q19" s="42">
        <v>2750.4450058396251</v>
      </c>
      <c r="R19" s="43">
        <v>199608485.48000002</v>
      </c>
      <c r="S19" s="43">
        <v>42694.460000000006</v>
      </c>
      <c r="T19" s="42">
        <v>45.623023221279752</v>
      </c>
      <c r="U19" s="42">
        <v>69.40671165732374</v>
      </c>
      <c r="V19" s="42">
        <v>3166.544017654749</v>
      </c>
      <c r="W19" s="43">
        <v>135193886.90000001</v>
      </c>
    </row>
    <row r="20" spans="3:23" ht="15" customHeight="1" x14ac:dyDescent="0.3">
      <c r="C20" s="8"/>
      <c r="D20" s="36"/>
      <c r="E20" s="36"/>
      <c r="F20" s="36"/>
      <c r="G20" s="36"/>
      <c r="H20" s="36"/>
      <c r="I20" s="36"/>
      <c r="J20" s="36"/>
      <c r="K20" s="36"/>
      <c r="L20" s="36"/>
      <c r="M20" s="36"/>
      <c r="N20" s="9"/>
      <c r="O20" s="21"/>
      <c r="P20" s="21"/>
      <c r="Q20" s="21"/>
      <c r="R20" s="9"/>
      <c r="S20" s="9"/>
      <c r="T20" s="21"/>
      <c r="U20" s="21"/>
      <c r="V20" s="21"/>
      <c r="W20" s="9"/>
    </row>
    <row r="21" spans="3:23" ht="15" customHeight="1" x14ac:dyDescent="0.3">
      <c r="C21" s="28" t="s">
        <v>72</v>
      </c>
      <c r="D21" s="127"/>
      <c r="E21" s="127"/>
      <c r="F21" s="127"/>
      <c r="G21" s="127"/>
      <c r="H21" s="127"/>
      <c r="I21" s="127"/>
      <c r="J21" s="127"/>
      <c r="K21" s="127"/>
      <c r="L21" s="127"/>
      <c r="M21" s="127"/>
      <c r="N21" s="43">
        <v>10491.610000000002</v>
      </c>
      <c r="O21" s="42">
        <v>40.963379309753215</v>
      </c>
      <c r="P21" s="42">
        <v>71.624883019313955</v>
      </c>
      <c r="Q21" s="42">
        <v>2933.9972511368596</v>
      </c>
      <c r="R21" s="43">
        <v>30782354.899999995</v>
      </c>
      <c r="S21" s="43">
        <v>12859.48</v>
      </c>
      <c r="T21" s="42">
        <v>49.697186822484277</v>
      </c>
      <c r="U21" s="42">
        <v>63.265073645398815</v>
      </c>
      <c r="V21" s="42">
        <v>3144.0961842936113</v>
      </c>
      <c r="W21" s="43">
        <v>40431442.000000007</v>
      </c>
    </row>
    <row r="22" spans="3:23" ht="15" customHeight="1" x14ac:dyDescent="0.3">
      <c r="C22" s="6"/>
      <c r="D22" s="37"/>
      <c r="E22" s="38"/>
      <c r="F22" s="38"/>
      <c r="G22" s="38"/>
      <c r="H22" s="37"/>
      <c r="I22" s="37"/>
      <c r="J22" s="38"/>
      <c r="K22" s="38"/>
      <c r="L22" s="38"/>
      <c r="M22" s="37"/>
      <c r="N22" s="18"/>
      <c r="O22" s="7"/>
      <c r="P22" s="7"/>
      <c r="Q22" s="7"/>
      <c r="R22" s="18"/>
      <c r="S22" s="18"/>
      <c r="T22" s="7"/>
      <c r="U22" s="7"/>
      <c r="V22" s="7"/>
      <c r="W22" s="18"/>
    </row>
    <row r="23" spans="3:23" ht="15" customHeight="1" x14ac:dyDescent="0.3">
      <c r="C23" s="13" t="s">
        <v>22</v>
      </c>
      <c r="D23" s="39">
        <v>1188835.9162520601</v>
      </c>
      <c r="E23" s="35"/>
      <c r="F23" s="35"/>
      <c r="G23" s="35"/>
      <c r="H23" s="40">
        <v>846358680.93718231</v>
      </c>
      <c r="I23" s="39">
        <v>757330.76616054296</v>
      </c>
      <c r="J23" s="35"/>
      <c r="K23" s="35"/>
      <c r="L23" s="35"/>
      <c r="M23" s="40">
        <v>575223767.46034503</v>
      </c>
      <c r="N23" s="14">
        <v>828896.78</v>
      </c>
      <c r="O23" s="15">
        <v>11.574696348643542</v>
      </c>
      <c r="P23" s="15">
        <v>79.132491041808436</v>
      </c>
      <c r="Q23" s="15">
        <v>915.93455512068783</v>
      </c>
      <c r="R23" s="16">
        <v>759215203.43027055</v>
      </c>
      <c r="S23" s="45">
        <v>905674.94</v>
      </c>
      <c r="T23" s="15">
        <v>14.206686678469246</v>
      </c>
      <c r="U23" s="15">
        <v>62.09301449420493</v>
      </c>
      <c r="V23" s="15">
        <v>882.13600184081895</v>
      </c>
      <c r="W23" s="20">
        <v>798928470.5390234</v>
      </c>
    </row>
    <row r="24" spans="3:23" x14ac:dyDescent="0.3">
      <c r="C24" s="30" t="s">
        <v>63</v>
      </c>
      <c r="D24" s="71"/>
      <c r="E24" s="71"/>
      <c r="F24" s="19"/>
      <c r="G24" s="19"/>
      <c r="H24" s="19"/>
    </row>
    <row r="25" spans="3:23" x14ac:dyDescent="0.3">
      <c r="C25" s="140" t="s">
        <v>76</v>
      </c>
      <c r="D25" s="140"/>
      <c r="E25" s="140"/>
      <c r="F25" s="140"/>
      <c r="G25" s="140"/>
      <c r="H25" s="140"/>
      <c r="I25" s="140"/>
      <c r="J25" s="140"/>
      <c r="K25" s="140"/>
      <c r="L25" s="140"/>
      <c r="M25" s="140"/>
    </row>
    <row r="26" spans="3:23" ht="12.75" customHeight="1" x14ac:dyDescent="0.3">
      <c r="C26" s="140"/>
      <c r="D26" s="140"/>
      <c r="E26" s="140"/>
      <c r="F26" s="140"/>
      <c r="G26" s="140"/>
      <c r="H26" s="140"/>
      <c r="I26" s="140"/>
      <c r="J26" s="140"/>
      <c r="K26" s="140"/>
      <c r="L26" s="140"/>
      <c r="M26" s="140"/>
      <c r="N26" s="3"/>
      <c r="O26" s="138"/>
      <c r="P26" s="138"/>
      <c r="Q26" s="138"/>
      <c r="R26" s="3"/>
      <c r="S26" s="3"/>
      <c r="T26" s="138"/>
      <c r="U26" s="138"/>
      <c r="V26" s="138"/>
      <c r="W26" s="3"/>
    </row>
    <row r="27" spans="3:23" x14ac:dyDescent="0.3">
      <c r="C27" s="113" t="s">
        <v>64</v>
      </c>
      <c r="D27" s="114"/>
      <c r="E27" s="114"/>
      <c r="F27" s="114"/>
      <c r="G27" s="124"/>
      <c r="H27" s="19"/>
      <c r="I27" s="124"/>
      <c r="K27" s="124"/>
      <c r="M27" s="124"/>
      <c r="N27" s="3"/>
      <c r="O27" s="3"/>
      <c r="P27" s="3"/>
      <c r="Q27" s="3"/>
      <c r="R27" s="3"/>
      <c r="S27" s="3"/>
      <c r="T27" s="3"/>
      <c r="U27" s="3"/>
      <c r="V27" s="3"/>
      <c r="W27" s="3"/>
    </row>
    <row r="28" spans="3:23" x14ac:dyDescent="0.3">
      <c r="C28" s="115" t="s">
        <v>62</v>
      </c>
      <c r="D28" s="114"/>
      <c r="E28" s="114"/>
      <c r="F28" s="114"/>
      <c r="G28" s="124"/>
      <c r="H28" s="2"/>
      <c r="I28" s="124"/>
      <c r="K28" s="124"/>
      <c r="M28" s="124"/>
    </row>
    <row r="29" spans="3:23" x14ac:dyDescent="0.3">
      <c r="C29" s="72"/>
      <c r="D29" s="2"/>
      <c r="F29" s="2"/>
      <c r="H29" s="2"/>
    </row>
    <row r="31" spans="3:23" x14ac:dyDescent="0.3">
      <c r="D31" s="2"/>
      <c r="E31" s="9"/>
      <c r="F31" s="9"/>
      <c r="G31" s="9"/>
      <c r="H31" s="9"/>
      <c r="I31" s="9"/>
      <c r="J31" s="9"/>
      <c r="K31" s="9"/>
      <c r="L31" s="9"/>
    </row>
    <row r="32" spans="3:23" x14ac:dyDescent="0.3">
      <c r="E32" s="3"/>
      <c r="F32" s="3"/>
      <c r="G32" s="3"/>
      <c r="H32" s="3"/>
      <c r="I32" s="3"/>
      <c r="J32" s="3"/>
      <c r="K32" s="3"/>
      <c r="L32" s="3"/>
    </row>
    <row r="33" spans="4:8" x14ac:dyDescent="0.3">
      <c r="D33" s="2"/>
      <c r="E33" s="2"/>
      <c r="F33" s="2"/>
      <c r="G33" s="2"/>
      <c r="H33" s="2"/>
    </row>
  </sheetData>
  <mergeCells count="6">
    <mergeCell ref="C25:M26"/>
    <mergeCell ref="I7:M7"/>
    <mergeCell ref="N7:R7"/>
    <mergeCell ref="S7:W7"/>
    <mergeCell ref="C7:C8"/>
    <mergeCell ref="D7:H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F04D8-6D18-4576-A817-62EA06EA6F17}">
  <sheetPr>
    <tabColor theme="6"/>
  </sheetPr>
  <dimension ref="C1:W31"/>
  <sheetViews>
    <sheetView zoomScale="80" zoomScaleNormal="80" workbookViewId="0">
      <selection activeCell="C2" sqref="C2"/>
    </sheetView>
  </sheetViews>
  <sheetFormatPr baseColWidth="10" defaultColWidth="11.44140625" defaultRowHeight="13.8" x14ac:dyDescent="0.3"/>
  <cols>
    <col min="1" max="2" width="11.5546875" style="1" customWidth="1"/>
    <col min="3" max="3" width="23.33203125" style="1" customWidth="1"/>
    <col min="4" max="4" width="12.88671875" style="1" customWidth="1"/>
    <col min="5" max="5" width="11.44140625" style="1" customWidth="1"/>
    <col min="6" max="6" width="12.77734375" style="1" customWidth="1"/>
    <col min="7" max="7" width="10.44140625" style="1" customWidth="1"/>
    <col min="8" max="8" width="10.33203125" style="1" customWidth="1"/>
    <col min="9" max="11" width="11.44140625" style="1" customWidth="1"/>
    <col min="12" max="12" width="10.88671875" style="1" customWidth="1"/>
    <col min="13" max="13" width="10.5546875" style="1" customWidth="1"/>
    <col min="14" max="18" width="11.44140625" style="1" customWidth="1"/>
    <col min="19" max="16384" width="11.44140625" style="1"/>
  </cols>
  <sheetData>
    <row r="1" spans="3:23" ht="15" customHeight="1" x14ac:dyDescent="0.3"/>
    <row r="2" spans="3:23" ht="15" customHeight="1" x14ac:dyDescent="0.3">
      <c r="C2" s="4"/>
    </row>
    <row r="3" spans="3:23" ht="15" customHeight="1" x14ac:dyDescent="0.3">
      <c r="C3" s="4"/>
      <c r="D3" s="4"/>
      <c r="E3" s="4"/>
      <c r="F3" s="4"/>
      <c r="G3" s="4"/>
      <c r="H3" s="4"/>
    </row>
    <row r="4" spans="3:23" ht="15" customHeight="1" x14ac:dyDescent="0.3">
      <c r="C4" s="4" t="s">
        <v>25</v>
      </c>
      <c r="D4" s="4"/>
      <c r="E4" s="4"/>
      <c r="F4" s="4"/>
      <c r="G4" s="4"/>
      <c r="H4" s="4"/>
      <c r="N4" s="3"/>
      <c r="O4" s="3"/>
      <c r="P4" s="3"/>
      <c r="Q4" s="3"/>
      <c r="R4" s="3"/>
      <c r="S4" s="3"/>
      <c r="T4" s="3"/>
      <c r="U4" s="3"/>
      <c r="V4" s="3"/>
      <c r="W4" s="3"/>
    </row>
    <row r="5" spans="3:23" x14ac:dyDescent="0.3">
      <c r="C5" s="4" t="s">
        <v>56</v>
      </c>
      <c r="D5" s="30"/>
      <c r="E5" s="30"/>
      <c r="F5" s="30"/>
      <c r="G5" s="30"/>
      <c r="H5" s="30"/>
      <c r="N5" s="3"/>
      <c r="O5" s="138"/>
      <c r="P5" s="138"/>
      <c r="Q5" s="138"/>
      <c r="R5" s="3"/>
      <c r="S5" s="3"/>
      <c r="T5" s="138"/>
      <c r="U5" s="138"/>
      <c r="V5" s="138"/>
      <c r="W5" s="3"/>
    </row>
    <row r="6" spans="3:23" x14ac:dyDescent="0.3">
      <c r="C6" s="72"/>
    </row>
    <row r="7" spans="3:23" ht="22.2" customHeight="1" x14ac:dyDescent="0.3">
      <c r="C7" s="152" t="s">
        <v>26</v>
      </c>
      <c r="D7" s="147" t="s">
        <v>57</v>
      </c>
      <c r="E7" s="148"/>
      <c r="F7" s="148"/>
      <c r="G7" s="148"/>
      <c r="H7" s="149"/>
      <c r="I7" s="147" t="s">
        <v>58</v>
      </c>
      <c r="J7" s="148"/>
      <c r="K7" s="148"/>
      <c r="L7" s="148"/>
      <c r="M7" s="149"/>
      <c r="N7" s="147" t="s">
        <v>59</v>
      </c>
      <c r="O7" s="148"/>
      <c r="P7" s="148"/>
      <c r="Q7" s="148"/>
      <c r="R7" s="149"/>
      <c r="S7" s="147" t="s">
        <v>60</v>
      </c>
      <c r="T7" s="148"/>
      <c r="U7" s="148"/>
      <c r="V7" s="148"/>
      <c r="W7" s="149"/>
    </row>
    <row r="8" spans="3:23" ht="69" x14ac:dyDescent="0.3">
      <c r="C8" s="153"/>
      <c r="D8" s="10" t="s">
        <v>66</v>
      </c>
      <c r="E8" s="11" t="s">
        <v>15</v>
      </c>
      <c r="F8" s="11" t="s">
        <v>16</v>
      </c>
      <c r="G8" s="11" t="s">
        <v>17</v>
      </c>
      <c r="H8" s="12" t="s">
        <v>4</v>
      </c>
      <c r="I8" s="10" t="s">
        <v>66</v>
      </c>
      <c r="J8" s="11" t="s">
        <v>15</v>
      </c>
      <c r="K8" s="11" t="s">
        <v>16</v>
      </c>
      <c r="L8" s="11" t="s">
        <v>17</v>
      </c>
      <c r="M8" s="12" t="s">
        <v>4</v>
      </c>
      <c r="N8" s="10" t="s">
        <v>66</v>
      </c>
      <c r="O8" s="11" t="s">
        <v>15</v>
      </c>
      <c r="P8" s="11" t="s">
        <v>16</v>
      </c>
      <c r="Q8" s="11" t="s">
        <v>17</v>
      </c>
      <c r="R8" s="12" t="s">
        <v>4</v>
      </c>
      <c r="S8" s="10" t="s">
        <v>66</v>
      </c>
      <c r="T8" s="11" t="s">
        <v>15</v>
      </c>
      <c r="U8" s="11" t="s">
        <v>16</v>
      </c>
      <c r="V8" s="11" t="s">
        <v>17</v>
      </c>
      <c r="W8" s="12" t="s">
        <v>4</v>
      </c>
    </row>
    <row r="9" spans="3:23" ht="12.9" customHeight="1" x14ac:dyDescent="0.3">
      <c r="C9" s="29"/>
      <c r="D9" s="17"/>
      <c r="E9" s="17"/>
      <c r="F9" s="17"/>
      <c r="G9" s="17"/>
      <c r="H9" s="17"/>
      <c r="I9" s="17"/>
      <c r="J9" s="17"/>
      <c r="K9" s="17"/>
      <c r="L9" s="17"/>
      <c r="M9" s="17"/>
      <c r="N9" s="17"/>
      <c r="O9" s="17"/>
      <c r="P9" s="17"/>
      <c r="Q9" s="17"/>
      <c r="R9" s="17"/>
      <c r="S9" s="17"/>
      <c r="T9" s="17"/>
      <c r="U9" s="17"/>
      <c r="V9" s="17"/>
      <c r="W9" s="17"/>
    </row>
    <row r="10" spans="3:23" ht="15" customHeight="1" x14ac:dyDescent="0.3">
      <c r="C10" s="28" t="s">
        <v>27</v>
      </c>
      <c r="D10" s="9"/>
      <c r="E10" s="9"/>
      <c r="F10" s="9"/>
      <c r="G10" s="9"/>
      <c r="H10" s="9"/>
      <c r="I10" s="9"/>
      <c r="J10" s="9"/>
      <c r="K10" s="9"/>
      <c r="L10" s="9"/>
      <c r="M10" s="9"/>
      <c r="N10" s="43">
        <v>728173.30858512572</v>
      </c>
      <c r="O10" s="42">
        <v>11.605303412111322</v>
      </c>
      <c r="P10" s="42">
        <v>74.509315269671731</v>
      </c>
      <c r="Q10" s="42">
        <v>864.70321073319963</v>
      </c>
      <c r="R10" s="43">
        <v>629653797.90377522</v>
      </c>
      <c r="S10" s="43">
        <v>773850.29857842345</v>
      </c>
      <c r="T10" s="42">
        <v>14.024592828363712</v>
      </c>
      <c r="U10" s="46">
        <v>60.340462643556656</v>
      </c>
      <c r="V10" s="46">
        <v>846.25041965097319</v>
      </c>
      <c r="W10" s="41">
        <v>654871139.91902161</v>
      </c>
    </row>
    <row r="11" spans="3:23" ht="15" customHeight="1" x14ac:dyDescent="0.3">
      <c r="C11" s="8" t="s">
        <v>44</v>
      </c>
      <c r="D11" s="9"/>
      <c r="E11" s="9"/>
      <c r="F11" s="9"/>
      <c r="G11" s="9"/>
      <c r="H11" s="9"/>
      <c r="I11" s="9"/>
      <c r="J11" s="9"/>
      <c r="K11" s="9"/>
      <c r="L11" s="9"/>
      <c r="M11" s="9"/>
      <c r="N11" s="22">
        <v>511113.45127620478</v>
      </c>
      <c r="O11" s="24">
        <v>8.766359270501054</v>
      </c>
      <c r="P11" s="24">
        <v>109.74645191223152</v>
      </c>
      <c r="Q11" s="24">
        <v>962.07682612538883</v>
      </c>
      <c r="R11" s="22">
        <v>491730406.99380469</v>
      </c>
      <c r="S11" s="44">
        <v>590896.44950082898</v>
      </c>
      <c r="T11" s="21">
        <v>8.7116501896155416</v>
      </c>
      <c r="U11" s="19">
        <v>94.272819796024422</v>
      </c>
      <c r="V11" s="19">
        <v>821.27182845162781</v>
      </c>
      <c r="W11" s="9">
        <v>485286607.50712079</v>
      </c>
    </row>
    <row r="12" spans="3:23" ht="15" customHeight="1" x14ac:dyDescent="0.3">
      <c r="C12" s="8" t="s">
        <v>45</v>
      </c>
      <c r="D12" s="9"/>
      <c r="E12" s="9"/>
      <c r="F12" s="9"/>
      <c r="G12" s="9"/>
      <c r="H12" s="9"/>
      <c r="I12" s="9"/>
      <c r="J12" s="9"/>
      <c r="K12" s="9"/>
      <c r="L12" s="9"/>
      <c r="M12" s="9"/>
      <c r="N12" s="22">
        <v>131303.91594949015</v>
      </c>
      <c r="O12" s="24">
        <v>21.526347341625172</v>
      </c>
      <c r="P12" s="24">
        <v>30.342021122840027</v>
      </c>
      <c r="Q12" s="24">
        <v>653.15288573718226</v>
      </c>
      <c r="R12" s="22">
        <v>85761531.611001924</v>
      </c>
      <c r="S12" s="9">
        <v>110463.72255599761</v>
      </c>
      <c r="T12" s="21">
        <v>25.34161614145421</v>
      </c>
      <c r="U12" s="19">
        <v>23.079288012220012</v>
      </c>
      <c r="V12" s="21">
        <v>584.8664576237453</v>
      </c>
      <c r="W12" s="9">
        <v>64606526.107258536</v>
      </c>
    </row>
    <row r="13" spans="3:23" ht="15" customHeight="1" x14ac:dyDescent="0.3">
      <c r="C13" s="8" t="s">
        <v>46</v>
      </c>
      <c r="D13" s="9"/>
      <c r="E13" s="9"/>
      <c r="F13" s="9"/>
      <c r="G13" s="9"/>
      <c r="H13" s="9"/>
      <c r="I13" s="9"/>
      <c r="J13" s="9"/>
      <c r="K13" s="9"/>
      <c r="L13" s="9"/>
      <c r="M13" s="9"/>
      <c r="N13" s="22">
        <v>85755.94135943077</v>
      </c>
      <c r="O13" s="24">
        <v>13.335219935619765</v>
      </c>
      <c r="P13" s="24">
        <v>45.613002608173346</v>
      </c>
      <c r="Q13" s="24">
        <v>608.25942170398957</v>
      </c>
      <c r="R13" s="22">
        <v>52161859.298968598</v>
      </c>
      <c r="S13" s="9">
        <v>72490.12652159686</v>
      </c>
      <c r="T13" s="21">
        <v>40.087154847178844</v>
      </c>
      <c r="U13" s="19">
        <v>36.125530150101518</v>
      </c>
      <c r="V13" s="21">
        <v>1448.1697210635477</v>
      </c>
      <c r="W13" s="9">
        <v>104978006.3046422</v>
      </c>
    </row>
    <row r="14" spans="3:23" ht="15" customHeight="1" x14ac:dyDescent="0.3">
      <c r="C14" s="8"/>
      <c r="D14" s="9"/>
      <c r="E14" s="21"/>
      <c r="F14" s="21"/>
      <c r="G14" s="21"/>
      <c r="H14" s="9"/>
      <c r="I14" s="9"/>
      <c r="J14" s="21"/>
      <c r="K14" s="21"/>
      <c r="L14" s="21"/>
      <c r="M14" s="9"/>
      <c r="N14" s="9"/>
      <c r="O14" s="21"/>
      <c r="P14" s="21"/>
      <c r="Q14" s="21"/>
      <c r="R14" s="9"/>
      <c r="S14" s="9"/>
      <c r="T14" s="21"/>
      <c r="U14" s="21"/>
      <c r="V14" s="21"/>
      <c r="W14" s="9"/>
    </row>
    <row r="15" spans="3:23" ht="15" customHeight="1" x14ac:dyDescent="0.3">
      <c r="C15" s="28" t="s">
        <v>28</v>
      </c>
      <c r="D15" s="9"/>
      <c r="E15" s="9"/>
      <c r="F15" s="9"/>
      <c r="G15" s="9"/>
      <c r="H15" s="9"/>
      <c r="I15" s="9"/>
      <c r="J15" s="9"/>
      <c r="K15" s="9"/>
      <c r="L15" s="9"/>
      <c r="M15" s="9"/>
      <c r="N15" s="43">
        <v>100723.47141487432</v>
      </c>
      <c r="O15" s="42">
        <v>11.353424718919777</v>
      </c>
      <c r="P15" s="42">
        <v>113.29691406196885</v>
      </c>
      <c r="Q15" s="42">
        <v>1286.3079846884868</v>
      </c>
      <c r="R15" s="43">
        <v>129561405.5264954</v>
      </c>
      <c r="S15" s="43">
        <v>131824.64142157635</v>
      </c>
      <c r="T15" s="42">
        <v>15.27563235322225</v>
      </c>
      <c r="U15" s="42">
        <v>71.538456711165495</v>
      </c>
      <c r="V15" s="42">
        <v>1092.795163836669</v>
      </c>
      <c r="W15" s="43">
        <v>144057330.62000167</v>
      </c>
    </row>
    <row r="16" spans="3:23" ht="15" customHeight="1" x14ac:dyDescent="0.3">
      <c r="C16" s="8" t="s">
        <v>29</v>
      </c>
      <c r="D16" s="18"/>
      <c r="E16" s="7"/>
      <c r="F16" s="7"/>
      <c r="G16" s="7"/>
      <c r="H16" s="18"/>
      <c r="I16" s="23"/>
      <c r="J16" s="25"/>
      <c r="K16" s="25"/>
      <c r="L16" s="25"/>
      <c r="M16" s="23"/>
      <c r="N16" s="47"/>
      <c r="O16" s="48"/>
      <c r="P16" s="47"/>
      <c r="Q16" s="8"/>
      <c r="R16" s="8"/>
      <c r="S16" s="18"/>
      <c r="T16" s="7"/>
      <c r="U16" s="7"/>
      <c r="V16" s="7"/>
      <c r="W16" s="18"/>
    </row>
    <row r="17" spans="3:23" ht="15" customHeight="1" x14ac:dyDescent="0.3">
      <c r="C17" s="13" t="s">
        <v>22</v>
      </c>
      <c r="D17" s="39">
        <v>1188835.9162520601</v>
      </c>
      <c r="E17" s="35"/>
      <c r="F17" s="35"/>
      <c r="G17" s="35"/>
      <c r="H17" s="40">
        <v>846358680.93718231</v>
      </c>
      <c r="I17" s="39">
        <v>757330.76616054296</v>
      </c>
      <c r="J17" s="35"/>
      <c r="K17" s="35"/>
      <c r="L17" s="35"/>
      <c r="M17" s="40">
        <v>575223767.46034503</v>
      </c>
      <c r="N17" s="14">
        <v>828896.78</v>
      </c>
      <c r="O17" s="15">
        <v>11.574696348643545</v>
      </c>
      <c r="P17" s="15">
        <v>79.132491041808379</v>
      </c>
      <c r="Q17" s="15">
        <v>915.93455512068749</v>
      </c>
      <c r="R17" s="16">
        <v>759215203.43027067</v>
      </c>
      <c r="S17" s="45">
        <v>905674.93999999971</v>
      </c>
      <c r="T17" s="15">
        <v>14.206686678469239</v>
      </c>
      <c r="U17" s="15">
        <v>62.093014494204951</v>
      </c>
      <c r="V17" s="15">
        <v>882.13600184081872</v>
      </c>
      <c r="W17" s="20">
        <v>798928470.53902316</v>
      </c>
    </row>
    <row r="18" spans="3:23" ht="13.8" customHeight="1" x14ac:dyDescent="0.3">
      <c r="C18" s="30" t="s">
        <v>63</v>
      </c>
      <c r="D18" s="71"/>
      <c r="E18" s="71"/>
      <c r="F18" s="19"/>
      <c r="G18" s="19"/>
      <c r="H18" s="19"/>
    </row>
    <row r="19" spans="3:23" x14ac:dyDescent="0.3">
      <c r="C19" s="140" t="s">
        <v>76</v>
      </c>
      <c r="D19" s="140"/>
      <c r="E19" s="140"/>
      <c r="F19" s="140"/>
      <c r="G19" s="140"/>
      <c r="H19" s="140"/>
      <c r="I19" s="140"/>
      <c r="J19" s="140"/>
      <c r="K19" s="140"/>
      <c r="L19" s="140"/>
      <c r="M19" s="140"/>
      <c r="N19" s="3"/>
      <c r="O19" s="138"/>
      <c r="P19" s="138"/>
      <c r="Q19" s="138"/>
      <c r="R19" s="3"/>
      <c r="S19" s="3"/>
      <c r="T19" s="138"/>
      <c r="U19" s="138"/>
      <c r="V19" s="138"/>
      <c r="W19" s="3"/>
    </row>
    <row r="20" spans="3:23" x14ac:dyDescent="0.3">
      <c r="C20" s="140"/>
      <c r="D20" s="140"/>
      <c r="E20" s="140"/>
      <c r="F20" s="140"/>
      <c r="G20" s="140"/>
      <c r="H20" s="140"/>
      <c r="I20" s="140"/>
      <c r="J20" s="140"/>
      <c r="K20" s="140"/>
      <c r="L20" s="140"/>
      <c r="M20" s="140"/>
      <c r="N20" s="3"/>
      <c r="O20" s="3"/>
      <c r="P20" s="3"/>
      <c r="Q20" s="3"/>
      <c r="R20" s="3"/>
      <c r="S20" s="3"/>
      <c r="T20" s="3"/>
      <c r="U20" s="3"/>
      <c r="V20" s="3"/>
      <c r="W20" s="3"/>
    </row>
    <row r="21" spans="3:23" x14ac:dyDescent="0.3">
      <c r="C21" s="136" t="s">
        <v>77</v>
      </c>
      <c r="D21" s="135"/>
      <c r="E21" s="135"/>
      <c r="F21" s="135"/>
      <c r="G21" s="135"/>
      <c r="H21" s="135"/>
      <c r="I21" s="135"/>
      <c r="J21" s="135"/>
      <c r="K21" s="135"/>
      <c r="L21" s="135"/>
      <c r="M21" s="135"/>
    </row>
    <row r="22" spans="3:23" x14ac:dyDescent="0.3">
      <c r="C22" s="113" t="s">
        <v>78</v>
      </c>
      <c r="D22" s="114"/>
      <c r="E22" s="114"/>
      <c r="F22" s="114"/>
      <c r="G22" s="124"/>
      <c r="H22" s="19"/>
      <c r="I22" s="124"/>
      <c r="K22" s="124"/>
      <c r="M22" s="124"/>
    </row>
    <row r="23" spans="3:23" x14ac:dyDescent="0.3">
      <c r="C23" s="115" t="s">
        <v>62</v>
      </c>
      <c r="D23" s="114"/>
      <c r="E23" s="114"/>
      <c r="F23" s="114"/>
      <c r="G23" s="124"/>
      <c r="H23" s="2"/>
      <c r="I23" s="124"/>
      <c r="K23" s="124"/>
      <c r="M23" s="124"/>
    </row>
    <row r="24" spans="3:23" x14ac:dyDescent="0.3">
      <c r="D24" s="2"/>
      <c r="E24" s="2"/>
      <c r="F24" s="2"/>
      <c r="G24" s="2"/>
      <c r="H24" s="2"/>
    </row>
    <row r="25" spans="3:23" x14ac:dyDescent="0.3">
      <c r="D25" s="2"/>
      <c r="E25" s="9"/>
      <c r="F25" s="9"/>
      <c r="G25" s="9"/>
      <c r="H25" s="9"/>
      <c r="I25" s="9"/>
      <c r="J25" s="9"/>
      <c r="K25" s="9"/>
      <c r="L25" s="9"/>
    </row>
    <row r="26" spans="3:23" x14ac:dyDescent="0.3">
      <c r="C26" s="72"/>
      <c r="D26" s="2"/>
      <c r="E26" s="3"/>
      <c r="F26" s="3"/>
      <c r="G26" s="3"/>
      <c r="H26" s="3"/>
      <c r="I26" s="3"/>
      <c r="J26" s="3"/>
      <c r="K26" s="3"/>
      <c r="L26" s="3"/>
    </row>
    <row r="27" spans="3:23" x14ac:dyDescent="0.3">
      <c r="C27" s="72"/>
      <c r="D27" s="2"/>
      <c r="F27" s="2"/>
      <c r="H27" s="2"/>
    </row>
    <row r="29" spans="3:23" x14ac:dyDescent="0.3">
      <c r="D29" s="2"/>
      <c r="E29" s="2"/>
      <c r="F29" s="2"/>
      <c r="G29" s="2"/>
      <c r="H29" s="2"/>
    </row>
    <row r="31" spans="3:23" x14ac:dyDescent="0.3">
      <c r="D31" s="2"/>
      <c r="E31" s="2"/>
      <c r="F31" s="2"/>
      <c r="G31" s="2"/>
      <c r="H31" s="2"/>
    </row>
  </sheetData>
  <mergeCells count="6">
    <mergeCell ref="C19:M20"/>
    <mergeCell ref="S7:W7"/>
    <mergeCell ref="C7:C8"/>
    <mergeCell ref="D7:H7"/>
    <mergeCell ref="I7:M7"/>
    <mergeCell ref="N7:R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1E456-7245-4EAB-90A0-1C82340932ED}">
  <sheetPr>
    <tabColor theme="6"/>
  </sheetPr>
  <dimension ref="C1:AE35"/>
  <sheetViews>
    <sheetView zoomScale="80" zoomScaleNormal="80" workbookViewId="0">
      <selection activeCell="C3" sqref="C3"/>
    </sheetView>
  </sheetViews>
  <sheetFormatPr baseColWidth="10" defaultColWidth="11.44140625" defaultRowHeight="13.8" x14ac:dyDescent="0.3"/>
  <cols>
    <col min="1" max="2" width="11.5546875" style="1" customWidth="1"/>
    <col min="3" max="3" width="16.21875" style="1" customWidth="1"/>
    <col min="4" max="4" width="8.5546875" style="1" customWidth="1"/>
    <col min="5" max="5" width="13.77734375" style="1" customWidth="1"/>
    <col min="6" max="6" width="11" style="1" customWidth="1"/>
    <col min="7" max="8" width="13" style="1" customWidth="1"/>
    <col min="9" max="10" width="11.109375" style="1" customWidth="1"/>
    <col min="11" max="11" width="8.5546875" style="1" customWidth="1"/>
    <col min="12" max="12" width="14" style="1" customWidth="1"/>
    <col min="13" max="13" width="11" style="1" customWidth="1"/>
    <col min="14" max="15" width="13" style="1" customWidth="1"/>
    <col min="16" max="17" width="11.109375" style="1" customWidth="1"/>
    <col min="18" max="18" width="10.77734375" style="1" customWidth="1"/>
    <col min="19" max="19" width="13.77734375" style="1" customWidth="1"/>
    <col min="20" max="20" width="11" style="1" customWidth="1"/>
    <col min="21" max="22" width="13" style="1" customWidth="1"/>
    <col min="23" max="23" width="11.109375" style="1" customWidth="1"/>
    <col min="24" max="24" width="11.109375" style="1" bestFit="1" customWidth="1"/>
    <col min="25" max="25" width="12.44140625" style="1" customWidth="1"/>
    <col min="26" max="26" width="13.88671875" style="1" customWidth="1"/>
    <col min="27" max="16384" width="11.44140625" style="1"/>
  </cols>
  <sheetData>
    <row r="1" spans="3:31" ht="15" customHeight="1" x14ac:dyDescent="0.3"/>
    <row r="2" spans="3:31" ht="15" customHeight="1" x14ac:dyDescent="0.3">
      <c r="C2" s="4"/>
    </row>
    <row r="3" spans="3:31" ht="15" customHeight="1" x14ac:dyDescent="0.3">
      <c r="D3" s="73"/>
      <c r="E3" s="73"/>
      <c r="F3" s="73"/>
      <c r="G3" s="73"/>
      <c r="H3" s="73"/>
      <c r="I3" s="73"/>
      <c r="J3" s="73"/>
    </row>
    <row r="4" spans="3:31" ht="15" customHeight="1" x14ac:dyDescent="0.3">
      <c r="C4" s="4" t="s">
        <v>67</v>
      </c>
      <c r="R4" s="3"/>
      <c r="S4" s="3"/>
      <c r="T4" s="3"/>
      <c r="U4" s="3"/>
      <c r="V4" s="3"/>
      <c r="W4" s="3"/>
      <c r="X4" s="3"/>
      <c r="Y4" s="3"/>
      <c r="Z4" s="3"/>
      <c r="AA4" s="3"/>
      <c r="AB4" s="3"/>
      <c r="AC4" s="3"/>
      <c r="AD4" s="3"/>
      <c r="AE4" s="3"/>
    </row>
    <row r="5" spans="3:31" ht="15" customHeight="1" x14ac:dyDescent="0.3">
      <c r="C5" s="156" t="s">
        <v>56</v>
      </c>
      <c r="D5" s="156"/>
      <c r="R5" s="3"/>
      <c r="S5" s="3"/>
      <c r="T5" s="3"/>
      <c r="U5" s="3"/>
      <c r="V5" s="3"/>
      <c r="W5" s="3"/>
      <c r="X5" s="3"/>
      <c r="Y5" s="3"/>
      <c r="Z5" s="3"/>
      <c r="AA5" s="3"/>
      <c r="AB5" s="3"/>
      <c r="AC5" s="3"/>
      <c r="AD5" s="3"/>
      <c r="AE5" s="3"/>
    </row>
    <row r="6" spans="3:31" x14ac:dyDescent="0.3">
      <c r="C6" s="172"/>
      <c r="D6" s="6"/>
      <c r="E6" s="6"/>
      <c r="F6" s="6"/>
      <c r="G6" s="6"/>
      <c r="H6" s="6"/>
      <c r="I6" s="6"/>
      <c r="J6" s="6"/>
      <c r="K6" s="6"/>
      <c r="L6" s="6"/>
      <c r="M6" s="6"/>
      <c r="N6" s="6"/>
      <c r="O6" s="6"/>
      <c r="P6" s="6"/>
      <c r="Q6" s="6"/>
      <c r="R6" s="6"/>
      <c r="S6" s="6"/>
      <c r="T6" s="6"/>
      <c r="U6" s="6"/>
      <c r="V6" s="6"/>
      <c r="W6" s="6"/>
      <c r="X6" s="6"/>
      <c r="Y6" s="6"/>
      <c r="Z6" s="6"/>
      <c r="AA6" s="6"/>
      <c r="AB6" s="6"/>
      <c r="AC6" s="6"/>
      <c r="AD6" s="6"/>
      <c r="AE6" s="6"/>
    </row>
    <row r="7" spans="3:31" ht="22.8" customHeight="1" x14ac:dyDescent="0.3">
      <c r="C7" s="171" t="s">
        <v>14</v>
      </c>
      <c r="D7" s="154" t="s">
        <v>57</v>
      </c>
      <c r="E7" s="155"/>
      <c r="F7" s="155"/>
      <c r="G7" s="155"/>
      <c r="H7" s="155"/>
      <c r="I7" s="155"/>
      <c r="J7" s="155"/>
      <c r="K7" s="154" t="s">
        <v>58</v>
      </c>
      <c r="L7" s="155"/>
      <c r="M7" s="155"/>
      <c r="N7" s="155"/>
      <c r="O7" s="155"/>
      <c r="P7" s="155"/>
      <c r="Q7" s="155"/>
      <c r="R7" s="154" t="s">
        <v>59</v>
      </c>
      <c r="S7" s="155"/>
      <c r="T7" s="155"/>
      <c r="U7" s="155"/>
      <c r="V7" s="155"/>
      <c r="W7" s="155"/>
      <c r="X7" s="155"/>
      <c r="Y7" s="154" t="s">
        <v>60</v>
      </c>
      <c r="Z7" s="155"/>
      <c r="AA7" s="155"/>
      <c r="AB7" s="155"/>
      <c r="AC7" s="155"/>
      <c r="AD7" s="155"/>
      <c r="AE7" s="155"/>
    </row>
    <row r="8" spans="3:31" ht="89.4" customHeight="1" x14ac:dyDescent="0.3">
      <c r="C8" s="151"/>
      <c r="D8" s="31" t="s">
        <v>30</v>
      </c>
      <c r="E8" s="11" t="s">
        <v>31</v>
      </c>
      <c r="F8" s="11" t="s">
        <v>32</v>
      </c>
      <c r="G8" s="11" t="s">
        <v>33</v>
      </c>
      <c r="H8" s="11" t="s">
        <v>34</v>
      </c>
      <c r="I8" s="11" t="s">
        <v>35</v>
      </c>
      <c r="J8" s="11" t="s">
        <v>66</v>
      </c>
      <c r="K8" s="31" t="s">
        <v>30</v>
      </c>
      <c r="L8" s="11" t="s">
        <v>31</v>
      </c>
      <c r="M8" s="11" t="s">
        <v>32</v>
      </c>
      <c r="N8" s="11" t="s">
        <v>33</v>
      </c>
      <c r="O8" s="11" t="s">
        <v>34</v>
      </c>
      <c r="P8" s="11" t="s">
        <v>35</v>
      </c>
      <c r="Q8" s="11" t="s">
        <v>66</v>
      </c>
      <c r="R8" s="31" t="s">
        <v>30</v>
      </c>
      <c r="S8" s="11" t="s">
        <v>31</v>
      </c>
      <c r="T8" s="11" t="s">
        <v>32</v>
      </c>
      <c r="U8" s="11" t="s">
        <v>33</v>
      </c>
      <c r="V8" s="11" t="s">
        <v>34</v>
      </c>
      <c r="W8" s="11" t="s">
        <v>35</v>
      </c>
      <c r="X8" s="11" t="s">
        <v>66</v>
      </c>
      <c r="Y8" s="31" t="s">
        <v>30</v>
      </c>
      <c r="Z8" s="11" t="s">
        <v>31</v>
      </c>
      <c r="AA8" s="11" t="s">
        <v>32</v>
      </c>
      <c r="AB8" s="11" t="s">
        <v>33</v>
      </c>
      <c r="AC8" s="11" t="s">
        <v>34</v>
      </c>
      <c r="AD8" s="11" t="s">
        <v>35</v>
      </c>
      <c r="AE8" s="11" t="s">
        <v>66</v>
      </c>
    </row>
    <row r="9" spans="3:31" x14ac:dyDescent="0.3">
      <c r="C9" s="32"/>
      <c r="D9" s="33"/>
      <c r="E9" s="33"/>
      <c r="F9" s="33"/>
      <c r="G9" s="33"/>
      <c r="H9" s="33"/>
      <c r="I9" s="34"/>
      <c r="J9" s="34"/>
      <c r="R9" s="33"/>
      <c r="S9" s="33"/>
      <c r="T9" s="33"/>
      <c r="U9" s="33"/>
      <c r="V9" s="33"/>
      <c r="W9" s="34"/>
      <c r="X9" s="34"/>
    </row>
    <row r="10" spans="3:31" ht="12.9" customHeight="1" x14ac:dyDescent="0.3">
      <c r="C10" s="28" t="s">
        <v>70</v>
      </c>
      <c r="D10" s="131"/>
      <c r="E10" s="131"/>
      <c r="F10" s="131"/>
      <c r="G10" s="131"/>
      <c r="H10" s="131"/>
      <c r="I10" s="131"/>
      <c r="J10" s="131"/>
      <c r="K10" s="131"/>
      <c r="L10" s="131"/>
      <c r="M10" s="131"/>
      <c r="N10" s="131"/>
      <c r="O10" s="131"/>
      <c r="P10" s="131"/>
      <c r="Q10" s="131"/>
      <c r="R10" s="43">
        <v>1038641</v>
      </c>
      <c r="S10" s="43">
        <v>127493.66</v>
      </c>
      <c r="T10" s="43">
        <v>33743.01</v>
      </c>
      <c r="U10" s="43">
        <v>173117.99000000002</v>
      </c>
      <c r="V10" s="43">
        <v>704286.33</v>
      </c>
      <c r="W10" s="43">
        <v>41545.640000000007</v>
      </c>
      <c r="X10" s="43">
        <v>745831.97000000009</v>
      </c>
      <c r="Y10" s="43">
        <v>1162499</v>
      </c>
      <c r="Z10" s="43">
        <v>122375.56</v>
      </c>
      <c r="AA10" s="43">
        <v>38878.969999999994</v>
      </c>
      <c r="AB10" s="43">
        <v>197623.44999999998</v>
      </c>
      <c r="AC10" s="43">
        <v>803621.02</v>
      </c>
      <c r="AD10" s="43">
        <v>46499.960000000014</v>
      </c>
      <c r="AE10" s="43">
        <v>850120.98</v>
      </c>
    </row>
    <row r="11" spans="3:31" ht="15" customHeight="1" x14ac:dyDescent="0.3">
      <c r="C11" s="8" t="s">
        <v>18</v>
      </c>
      <c r="D11" s="49"/>
      <c r="E11" s="49"/>
      <c r="F11" s="49"/>
      <c r="G11" s="49"/>
      <c r="H11" s="49"/>
      <c r="I11" s="49"/>
      <c r="J11" s="49"/>
      <c r="K11" s="49"/>
      <c r="L11" s="49"/>
      <c r="M11" s="49"/>
      <c r="N11" s="49"/>
      <c r="O11" s="49"/>
      <c r="P11" s="49"/>
      <c r="Q11" s="49"/>
      <c r="R11" s="9">
        <v>301178</v>
      </c>
      <c r="S11" s="9">
        <v>0</v>
      </c>
      <c r="T11" s="9">
        <v>18240.990000000002</v>
      </c>
      <c r="U11" s="9">
        <v>57223.82</v>
      </c>
      <c r="V11" s="9">
        <v>225713.19</v>
      </c>
      <c r="W11" s="9">
        <v>12047.12</v>
      </c>
      <c r="X11" s="9">
        <v>237760.31</v>
      </c>
      <c r="Y11" s="9">
        <v>369638</v>
      </c>
      <c r="Z11" s="9">
        <v>0</v>
      </c>
      <c r="AA11" s="9">
        <v>22343.26</v>
      </c>
      <c r="AB11" s="9">
        <v>70231.22</v>
      </c>
      <c r="AC11" s="9">
        <v>277063.52</v>
      </c>
      <c r="AD11" s="9">
        <v>14785.52</v>
      </c>
      <c r="AE11" s="9">
        <v>291849.03999999998</v>
      </c>
    </row>
    <row r="12" spans="3:31" ht="15" customHeight="1" x14ac:dyDescent="0.3">
      <c r="C12" s="8" t="s">
        <v>19</v>
      </c>
      <c r="D12" s="49"/>
      <c r="E12" s="49"/>
      <c r="F12" s="49"/>
      <c r="G12" s="49"/>
      <c r="H12" s="49"/>
      <c r="I12" s="49"/>
      <c r="J12" s="49"/>
      <c r="K12" s="49"/>
      <c r="L12" s="49"/>
      <c r="M12" s="49"/>
      <c r="N12" s="49"/>
      <c r="O12" s="49"/>
      <c r="P12" s="49"/>
      <c r="Q12" s="49"/>
      <c r="R12" s="9">
        <v>348174</v>
      </c>
      <c r="S12" s="9">
        <v>127493.66</v>
      </c>
      <c r="T12" s="9">
        <v>1207.8499999999999</v>
      </c>
      <c r="U12" s="9">
        <v>41929.26</v>
      </c>
      <c r="V12" s="9">
        <v>177543.22</v>
      </c>
      <c r="W12" s="9">
        <v>13926.96</v>
      </c>
      <c r="X12" s="9">
        <v>191470.18</v>
      </c>
      <c r="Y12" s="9">
        <v>338866</v>
      </c>
      <c r="Z12" s="9">
        <v>122375.56</v>
      </c>
      <c r="AA12" s="9">
        <v>1217.45</v>
      </c>
      <c r="AB12" s="9">
        <v>41133.18</v>
      </c>
      <c r="AC12" s="9">
        <v>174139.81</v>
      </c>
      <c r="AD12" s="9">
        <v>13554.64</v>
      </c>
      <c r="AE12" s="9">
        <v>187694.45</v>
      </c>
    </row>
    <row r="13" spans="3:31" ht="15" customHeight="1" x14ac:dyDescent="0.3">
      <c r="C13" s="8" t="s">
        <v>36</v>
      </c>
      <c r="D13" s="49"/>
      <c r="E13" s="49"/>
      <c r="F13" s="49"/>
      <c r="G13" s="49"/>
      <c r="H13" s="49"/>
      <c r="I13" s="49"/>
      <c r="J13" s="49"/>
      <c r="K13" s="49"/>
      <c r="L13" s="49"/>
      <c r="M13" s="49"/>
      <c r="N13" s="49"/>
      <c r="O13" s="49"/>
      <c r="P13" s="49"/>
      <c r="Q13" s="49"/>
      <c r="R13" s="9">
        <v>138164</v>
      </c>
      <c r="S13" s="9">
        <v>0</v>
      </c>
      <c r="T13" s="9">
        <v>2271.0500000000002</v>
      </c>
      <c r="U13" s="9">
        <v>26251.16</v>
      </c>
      <c r="V13" s="9">
        <v>109641.79</v>
      </c>
      <c r="W13" s="9">
        <v>5526.56</v>
      </c>
      <c r="X13" s="9">
        <v>115168.35</v>
      </c>
      <c r="Y13" s="9">
        <v>208466</v>
      </c>
      <c r="Z13" s="9">
        <v>0</v>
      </c>
      <c r="AA13" s="9">
        <v>2434.23</v>
      </c>
      <c r="AB13" s="9">
        <v>39608.54</v>
      </c>
      <c r="AC13" s="9">
        <v>166423.23000000001</v>
      </c>
      <c r="AD13" s="9">
        <v>8338.64</v>
      </c>
      <c r="AE13" s="9">
        <v>174761.87</v>
      </c>
    </row>
    <row r="14" spans="3:31" ht="15" customHeight="1" x14ac:dyDescent="0.3">
      <c r="C14" s="8" t="s">
        <v>20</v>
      </c>
      <c r="D14" s="49"/>
      <c r="E14" s="49"/>
      <c r="F14" s="49"/>
      <c r="G14" s="49"/>
      <c r="H14" s="49"/>
      <c r="I14" s="49"/>
      <c r="J14" s="49"/>
      <c r="K14" s="49"/>
      <c r="L14" s="49"/>
      <c r="M14" s="49"/>
      <c r="N14" s="49"/>
      <c r="O14" s="49"/>
      <c r="P14" s="49"/>
      <c r="Q14" s="49"/>
      <c r="R14" s="9">
        <v>90316</v>
      </c>
      <c r="S14" s="9">
        <v>0</v>
      </c>
      <c r="T14" s="9">
        <v>6536.93</v>
      </c>
      <c r="U14" s="9">
        <v>17160.04</v>
      </c>
      <c r="V14" s="9">
        <v>66619.03</v>
      </c>
      <c r="W14" s="9">
        <v>3612.64</v>
      </c>
      <c r="X14" s="9">
        <v>70231.67</v>
      </c>
      <c r="Y14" s="9">
        <v>83179</v>
      </c>
      <c r="Z14" s="9">
        <v>0</v>
      </c>
      <c r="AA14" s="9">
        <v>7006.65</v>
      </c>
      <c r="AB14" s="9">
        <v>15804.01</v>
      </c>
      <c r="AC14" s="9">
        <v>60368.34</v>
      </c>
      <c r="AD14" s="9">
        <v>3327.16</v>
      </c>
      <c r="AE14" s="9">
        <v>63695.5</v>
      </c>
    </row>
    <row r="15" spans="3:31" ht="15" customHeight="1" x14ac:dyDescent="0.3">
      <c r="C15" s="8" t="s">
        <v>38</v>
      </c>
      <c r="D15" s="49"/>
      <c r="E15" s="49"/>
      <c r="F15" s="49"/>
      <c r="G15" s="49"/>
      <c r="H15" s="49"/>
      <c r="I15" s="49"/>
      <c r="J15" s="49"/>
      <c r="K15" s="49"/>
      <c r="L15" s="49"/>
      <c r="M15" s="49"/>
      <c r="N15" s="49"/>
      <c r="O15" s="49"/>
      <c r="P15" s="49"/>
      <c r="Q15" s="49"/>
      <c r="R15" s="9">
        <v>31926</v>
      </c>
      <c r="S15" s="9">
        <v>0</v>
      </c>
      <c r="T15" s="9">
        <v>569.47</v>
      </c>
      <c r="U15" s="9">
        <v>6065.94</v>
      </c>
      <c r="V15" s="9">
        <v>25290.59</v>
      </c>
      <c r="W15" s="9">
        <v>1277.04</v>
      </c>
      <c r="X15" s="9">
        <v>26567.63</v>
      </c>
      <c r="Y15" s="9">
        <v>33494</v>
      </c>
      <c r="Z15" s="9">
        <v>0</v>
      </c>
      <c r="AA15" s="9">
        <v>610.39</v>
      </c>
      <c r="AB15" s="9">
        <v>6363.86</v>
      </c>
      <c r="AC15" s="9">
        <v>26519.75</v>
      </c>
      <c r="AD15" s="9">
        <v>1339.76</v>
      </c>
      <c r="AE15" s="9">
        <v>27859.51</v>
      </c>
    </row>
    <row r="16" spans="3:31" ht="15" customHeight="1" x14ac:dyDescent="0.3">
      <c r="C16" s="8" t="s">
        <v>37</v>
      </c>
      <c r="D16" s="49"/>
      <c r="E16" s="49"/>
      <c r="F16" s="49"/>
      <c r="G16" s="49"/>
      <c r="H16" s="49"/>
      <c r="I16" s="49"/>
      <c r="J16" s="49"/>
      <c r="K16" s="49"/>
      <c r="L16" s="49"/>
      <c r="M16" s="49"/>
      <c r="N16" s="49"/>
      <c r="O16" s="49"/>
      <c r="P16" s="49"/>
      <c r="Q16" s="49"/>
      <c r="R16" s="9">
        <v>41103</v>
      </c>
      <c r="S16" s="9">
        <v>0</v>
      </c>
      <c r="T16" s="9">
        <v>2330.37</v>
      </c>
      <c r="U16" s="9">
        <v>7809.57</v>
      </c>
      <c r="V16" s="9">
        <v>30963.06</v>
      </c>
      <c r="W16" s="9">
        <v>1644.12</v>
      </c>
      <c r="X16" s="9">
        <v>32607.18</v>
      </c>
      <c r="Y16" s="9">
        <v>39094</v>
      </c>
      <c r="Z16" s="9">
        <v>0</v>
      </c>
      <c r="AA16" s="9">
        <v>2497.8200000000002</v>
      </c>
      <c r="AB16" s="9">
        <v>7427.86</v>
      </c>
      <c r="AC16" s="9">
        <v>29168.32</v>
      </c>
      <c r="AD16" s="9">
        <v>1563.76</v>
      </c>
      <c r="AE16" s="9">
        <v>30732.080000000002</v>
      </c>
    </row>
    <row r="17" spans="3:31" ht="15" customHeight="1" x14ac:dyDescent="0.3">
      <c r="C17" s="8" t="s">
        <v>71</v>
      </c>
      <c r="D17" s="49"/>
      <c r="E17" s="49"/>
      <c r="F17" s="49"/>
      <c r="G17" s="49"/>
      <c r="H17" s="49"/>
      <c r="I17" s="49"/>
      <c r="J17" s="49"/>
      <c r="K17" s="49"/>
      <c r="L17" s="49"/>
      <c r="M17" s="49"/>
      <c r="N17" s="49"/>
      <c r="O17" s="49"/>
      <c r="P17" s="49"/>
      <c r="Q17" s="49"/>
      <c r="R17" s="9">
        <v>87780</v>
      </c>
      <c r="S17" s="9">
        <v>0</v>
      </c>
      <c r="T17" s="9">
        <v>2586.35</v>
      </c>
      <c r="U17" s="9">
        <v>16678.2</v>
      </c>
      <c r="V17" s="9">
        <v>68515.45</v>
      </c>
      <c r="W17" s="9">
        <v>3511.2</v>
      </c>
      <c r="X17" s="9">
        <v>72026.649999999994</v>
      </c>
      <c r="Y17" s="9">
        <v>89762</v>
      </c>
      <c r="Z17" s="9">
        <v>0</v>
      </c>
      <c r="AA17" s="9">
        <v>2769.17</v>
      </c>
      <c r="AB17" s="9">
        <v>17054.78</v>
      </c>
      <c r="AC17" s="9">
        <v>69938.05</v>
      </c>
      <c r="AD17" s="9">
        <v>3590.48</v>
      </c>
      <c r="AE17" s="9">
        <v>73528.53</v>
      </c>
    </row>
    <row r="18" spans="3:31" ht="15" customHeight="1" x14ac:dyDescent="0.3">
      <c r="C18" s="6"/>
      <c r="D18" s="49"/>
      <c r="E18" s="49"/>
      <c r="F18" s="49"/>
      <c r="G18" s="49"/>
      <c r="H18" s="49"/>
      <c r="I18" s="49"/>
      <c r="J18" s="49"/>
      <c r="K18" s="49"/>
      <c r="L18" s="49"/>
      <c r="M18" s="49"/>
      <c r="N18" s="49"/>
      <c r="O18" s="49"/>
      <c r="P18" s="49"/>
      <c r="Q18" s="49"/>
      <c r="R18" s="9"/>
      <c r="S18" s="9"/>
      <c r="T18" s="9"/>
      <c r="U18" s="9"/>
      <c r="V18" s="9"/>
      <c r="W18" s="9"/>
      <c r="X18" s="9"/>
      <c r="Y18" s="9"/>
      <c r="Z18" s="9"/>
      <c r="AA18" s="9"/>
      <c r="AB18" s="9"/>
      <c r="AC18" s="9"/>
      <c r="AD18" s="9"/>
      <c r="AE18" s="9"/>
    </row>
    <row r="19" spans="3:31" ht="15" customHeight="1" x14ac:dyDescent="0.3">
      <c r="C19" s="28" t="s">
        <v>21</v>
      </c>
      <c r="D19" s="131"/>
      <c r="E19" s="131"/>
      <c r="F19" s="131"/>
      <c r="G19" s="131"/>
      <c r="H19" s="131"/>
      <c r="I19" s="131"/>
      <c r="J19" s="131"/>
      <c r="K19" s="131"/>
      <c r="L19" s="131"/>
      <c r="M19" s="131"/>
      <c r="N19" s="131"/>
      <c r="O19" s="131"/>
      <c r="P19" s="131"/>
      <c r="Q19" s="131"/>
      <c r="R19" s="43">
        <v>101724</v>
      </c>
      <c r="S19" s="43">
        <v>0</v>
      </c>
      <c r="T19" s="43">
        <v>13892.25</v>
      </c>
      <c r="U19" s="43">
        <v>19327.560000000001</v>
      </c>
      <c r="V19" s="43">
        <v>68504.19</v>
      </c>
      <c r="W19" s="43">
        <v>4068.96</v>
      </c>
      <c r="X19" s="43">
        <v>72573.149999999994</v>
      </c>
      <c r="Y19" s="43">
        <v>67747</v>
      </c>
      <c r="Z19" s="43">
        <v>0</v>
      </c>
      <c r="AA19" s="43">
        <v>14890.5</v>
      </c>
      <c r="AB19" s="43">
        <v>12871.93</v>
      </c>
      <c r="AC19" s="43">
        <v>39984.57</v>
      </c>
      <c r="AD19" s="43">
        <v>2709.88</v>
      </c>
      <c r="AE19" s="43">
        <v>42694.45</v>
      </c>
    </row>
    <row r="20" spans="3:31" ht="15" customHeight="1" x14ac:dyDescent="0.3">
      <c r="C20" s="28"/>
      <c r="D20" s="131"/>
      <c r="E20" s="131"/>
      <c r="F20" s="131"/>
      <c r="G20" s="131"/>
      <c r="H20" s="131"/>
      <c r="I20" s="131"/>
      <c r="J20" s="131"/>
      <c r="K20" s="131"/>
      <c r="L20" s="131"/>
      <c r="M20" s="131"/>
      <c r="N20" s="131"/>
      <c r="O20" s="131"/>
      <c r="P20" s="131"/>
      <c r="Q20" s="131"/>
      <c r="R20" s="43"/>
      <c r="S20" s="43"/>
      <c r="T20" s="43"/>
      <c r="U20" s="43"/>
      <c r="V20" s="43"/>
      <c r="W20" s="43"/>
      <c r="X20" s="43"/>
      <c r="Y20" s="43"/>
      <c r="Z20" s="43"/>
      <c r="AA20" s="43"/>
      <c r="AB20" s="43"/>
      <c r="AC20" s="43"/>
      <c r="AD20" s="43"/>
      <c r="AE20" s="43"/>
    </row>
    <row r="21" spans="3:31" ht="15" customHeight="1" x14ac:dyDescent="0.3">
      <c r="C21" s="28" t="s">
        <v>72</v>
      </c>
      <c r="D21" s="131"/>
      <c r="E21" s="131"/>
      <c r="F21" s="131"/>
      <c r="G21" s="131"/>
      <c r="H21" s="131"/>
      <c r="I21" s="131"/>
      <c r="J21" s="131"/>
      <c r="K21" s="131"/>
      <c r="L21" s="131"/>
      <c r="M21" s="131"/>
      <c r="N21" s="131"/>
      <c r="O21" s="131"/>
      <c r="P21" s="131"/>
      <c r="Q21" s="131"/>
      <c r="R21" s="43">
        <v>13683</v>
      </c>
      <c r="S21" s="43">
        <v>0</v>
      </c>
      <c r="T21" s="43">
        <v>1138.93</v>
      </c>
      <c r="U21" s="43">
        <v>2599.77</v>
      </c>
      <c r="V21" s="43">
        <v>9944.2999999999993</v>
      </c>
      <c r="W21" s="43">
        <v>547.32000000000005</v>
      </c>
      <c r="X21" s="43">
        <v>10491.62</v>
      </c>
      <c r="Y21" s="43">
        <v>16565</v>
      </c>
      <c r="Z21" s="43">
        <v>0</v>
      </c>
      <c r="AA21" s="43">
        <v>1220.77</v>
      </c>
      <c r="AB21" s="43">
        <v>3147.35</v>
      </c>
      <c r="AC21" s="43">
        <v>12196.88</v>
      </c>
      <c r="AD21" s="43">
        <v>662.6</v>
      </c>
      <c r="AE21" s="43">
        <v>12859.48</v>
      </c>
    </row>
    <row r="22" spans="3:31" ht="15" customHeight="1" x14ac:dyDescent="0.3">
      <c r="C22" s="8"/>
      <c r="D22" s="49"/>
      <c r="E22" s="49"/>
      <c r="F22" s="49"/>
      <c r="G22" s="49"/>
      <c r="H22" s="49"/>
      <c r="I22" s="49"/>
      <c r="J22" s="49"/>
      <c r="K22" s="49"/>
      <c r="L22" s="49"/>
      <c r="M22" s="49"/>
      <c r="N22" s="49"/>
      <c r="O22" s="49"/>
      <c r="P22" s="49"/>
      <c r="Q22" s="49"/>
      <c r="R22" s="9"/>
      <c r="S22" s="9"/>
      <c r="T22" s="9"/>
      <c r="U22" s="9"/>
      <c r="V22" s="9"/>
      <c r="W22" s="9"/>
      <c r="X22" s="9"/>
      <c r="Y22" s="9"/>
      <c r="Z22" s="9"/>
      <c r="AA22" s="9"/>
      <c r="AB22" s="9"/>
      <c r="AC22" s="9"/>
      <c r="AD22" s="9"/>
      <c r="AE22" s="9"/>
    </row>
    <row r="23" spans="3:31" ht="15" customHeight="1" x14ac:dyDescent="0.3">
      <c r="C23" s="13" t="s">
        <v>22</v>
      </c>
      <c r="D23" s="50"/>
      <c r="E23" s="51"/>
      <c r="F23" s="51"/>
      <c r="G23" s="51"/>
      <c r="H23" s="51"/>
      <c r="I23" s="51"/>
      <c r="J23" s="51"/>
      <c r="K23" s="50"/>
      <c r="L23" s="51"/>
      <c r="M23" s="51"/>
      <c r="N23" s="51"/>
      <c r="O23" s="51"/>
      <c r="P23" s="51"/>
      <c r="Q23" s="51"/>
      <c r="R23" s="14">
        <v>1154048</v>
      </c>
      <c r="S23" s="20">
        <v>127493.66</v>
      </c>
      <c r="T23" s="20">
        <v>48774.18</v>
      </c>
      <c r="U23" s="20">
        <v>195045.32</v>
      </c>
      <c r="V23" s="20">
        <v>782734.83</v>
      </c>
      <c r="W23" s="20">
        <v>46161.919999999998</v>
      </c>
      <c r="X23" s="20">
        <v>828896.75</v>
      </c>
      <c r="Y23" s="14">
        <v>1246811</v>
      </c>
      <c r="Z23" s="20">
        <v>122375.56</v>
      </c>
      <c r="AA23" s="20">
        <v>54990.25</v>
      </c>
      <c r="AB23" s="20">
        <v>213642.73</v>
      </c>
      <c r="AC23" s="20">
        <v>855802.46</v>
      </c>
      <c r="AD23" s="20">
        <v>49872.44</v>
      </c>
      <c r="AE23" s="20">
        <v>905674.9</v>
      </c>
    </row>
    <row r="24" spans="3:31" ht="15" customHeight="1" x14ac:dyDescent="0.3">
      <c r="C24" s="30" t="s">
        <v>63</v>
      </c>
      <c r="D24" s="71"/>
      <c r="E24" s="71"/>
      <c r="F24" s="19"/>
      <c r="G24" s="19"/>
      <c r="H24" s="19"/>
    </row>
    <row r="25" spans="3:31" x14ac:dyDescent="0.3">
      <c r="C25" s="126" t="s">
        <v>79</v>
      </c>
      <c r="D25" s="71"/>
      <c r="E25" s="71"/>
      <c r="F25" s="19"/>
      <c r="G25" s="19"/>
      <c r="H25" s="19"/>
      <c r="R25" s="3"/>
      <c r="S25" s="3"/>
      <c r="T25" s="3"/>
      <c r="U25" s="3"/>
      <c r="V25" s="3"/>
      <c r="W25" s="3"/>
      <c r="X25" s="3"/>
      <c r="Y25" s="3"/>
      <c r="Z25" s="3"/>
      <c r="AA25" s="3"/>
      <c r="AB25" s="3"/>
      <c r="AC25" s="3"/>
      <c r="AD25" s="3"/>
      <c r="AE25" s="3"/>
    </row>
    <row r="26" spans="3:31" x14ac:dyDescent="0.3">
      <c r="C26" s="140" t="s">
        <v>80</v>
      </c>
      <c r="D26" s="140"/>
      <c r="E26" s="140"/>
      <c r="F26" s="140"/>
      <c r="G26" s="140"/>
      <c r="H26" s="140"/>
      <c r="I26" s="140"/>
      <c r="J26" s="140"/>
      <c r="K26" s="140"/>
      <c r="L26" s="140"/>
      <c r="M26" s="140"/>
      <c r="R26" s="3"/>
      <c r="S26" s="3"/>
      <c r="T26" s="3"/>
      <c r="U26" s="3"/>
      <c r="V26" s="3"/>
      <c r="W26" s="3"/>
      <c r="X26" s="3"/>
      <c r="Y26" s="3"/>
      <c r="Z26" s="3"/>
      <c r="AA26" s="3"/>
      <c r="AB26" s="3"/>
      <c r="AC26" s="3"/>
      <c r="AD26" s="3"/>
      <c r="AE26" s="3"/>
    </row>
    <row r="27" spans="3:31" x14ac:dyDescent="0.3">
      <c r="C27" s="140"/>
      <c r="D27" s="140"/>
      <c r="E27" s="140"/>
      <c r="F27" s="140"/>
      <c r="G27" s="140"/>
      <c r="H27" s="140"/>
      <c r="I27" s="140"/>
      <c r="J27" s="140"/>
      <c r="K27" s="140"/>
      <c r="L27" s="140"/>
      <c r="M27" s="140"/>
    </row>
    <row r="28" spans="3:31" ht="12.75" customHeight="1" x14ac:dyDescent="0.3">
      <c r="C28" s="113" t="s">
        <v>78</v>
      </c>
      <c r="D28" s="114"/>
      <c r="E28" s="114"/>
      <c r="F28" s="114"/>
      <c r="G28" s="124"/>
      <c r="H28" s="19"/>
      <c r="I28" s="124"/>
      <c r="K28" s="124"/>
      <c r="M28" s="124"/>
    </row>
    <row r="29" spans="3:31" x14ac:dyDescent="0.3">
      <c r="C29" s="68"/>
      <c r="D29" s="3"/>
      <c r="E29" s="3"/>
      <c r="F29" s="3"/>
    </row>
    <row r="30" spans="3:31" x14ac:dyDescent="0.3">
      <c r="D30" s="2"/>
      <c r="E30" s="2"/>
      <c r="F30" s="2"/>
    </row>
    <row r="31" spans="3:31" x14ac:dyDescent="0.3">
      <c r="C31" s="72"/>
      <c r="D31" s="2"/>
      <c r="F31" s="2"/>
    </row>
    <row r="33" spans="4:6" x14ac:dyDescent="0.3">
      <c r="D33" s="2"/>
      <c r="E33" s="2"/>
      <c r="F33" s="2"/>
    </row>
    <row r="35" spans="4:6" x14ac:dyDescent="0.3">
      <c r="D35" s="2"/>
      <c r="E35" s="2"/>
      <c r="F35" s="2"/>
    </row>
  </sheetData>
  <mergeCells count="7">
    <mergeCell ref="C26:M27"/>
    <mergeCell ref="Y7:AE7"/>
    <mergeCell ref="D7:J7"/>
    <mergeCell ref="C7:C8"/>
    <mergeCell ref="C5:D5"/>
    <mergeCell ref="K7:Q7"/>
    <mergeCell ref="R7:X7"/>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55136-E8EC-44FC-ABDE-48A616ED2821}">
  <sheetPr>
    <tabColor theme="6"/>
  </sheetPr>
  <dimension ref="C1:X50"/>
  <sheetViews>
    <sheetView zoomScale="80" zoomScaleNormal="80" workbookViewId="0">
      <selection activeCell="C3" sqref="C3"/>
    </sheetView>
  </sheetViews>
  <sheetFormatPr baseColWidth="10" defaultColWidth="11.44140625" defaultRowHeight="13.8" x14ac:dyDescent="0.3"/>
  <cols>
    <col min="1" max="2" width="11.5546875" style="1" customWidth="1"/>
    <col min="3" max="3" width="20.5546875" style="1" customWidth="1"/>
    <col min="4" max="4" width="26.88671875" style="1" customWidth="1"/>
    <col min="5" max="5" width="10.44140625" style="1" customWidth="1"/>
    <col min="6" max="6" width="12.109375" style="1" customWidth="1"/>
    <col min="7" max="7" width="11.44140625" style="1" customWidth="1"/>
    <col min="8" max="8" width="9.6640625" style="1" customWidth="1"/>
    <col min="9" max="9" width="10.5546875" style="1" customWidth="1"/>
    <col min="10" max="10" width="9.6640625" style="1" customWidth="1"/>
    <col min="11" max="12" width="13.5546875" style="1" customWidth="1"/>
    <col min="13" max="13" width="10.44140625" style="1" customWidth="1"/>
    <col min="14" max="14" width="10.5546875" style="1" customWidth="1"/>
    <col min="15" max="17" width="11.44140625" style="1" customWidth="1"/>
    <col min="18" max="18" width="10.21875" style="1" customWidth="1"/>
    <col min="19" max="19" width="11.44140625" style="1" customWidth="1"/>
    <col min="20" max="20" width="11.44140625" style="1"/>
    <col min="21" max="21" width="12.88671875" style="1" customWidth="1"/>
    <col min="22" max="22" width="11.44140625" style="1"/>
    <col min="23" max="23" width="10.33203125" style="1" customWidth="1"/>
    <col min="24" max="16384" width="11.44140625" style="1"/>
  </cols>
  <sheetData>
    <row r="1" spans="3:24" ht="15" customHeight="1" x14ac:dyDescent="0.3"/>
    <row r="2" spans="3:24" ht="15" customHeight="1" x14ac:dyDescent="0.3"/>
    <row r="3" spans="3:24" ht="15" customHeight="1" x14ac:dyDescent="0.3"/>
    <row r="4" spans="3:24" ht="15" customHeight="1" x14ac:dyDescent="0.3">
      <c r="C4" s="116" t="s">
        <v>68</v>
      </c>
      <c r="D4" s="116"/>
      <c r="E4" s="116"/>
      <c r="F4" s="116"/>
      <c r="G4" s="116"/>
      <c r="H4" s="116"/>
      <c r="I4" s="116"/>
      <c r="J4" s="116"/>
      <c r="K4" s="4"/>
      <c r="L4" s="4"/>
      <c r="M4" s="4"/>
      <c r="N4" s="4"/>
    </row>
    <row r="5" spans="3:24" ht="15" customHeight="1" x14ac:dyDescent="0.3">
      <c r="C5" s="156" t="s">
        <v>56</v>
      </c>
      <c r="D5" s="156"/>
      <c r="E5" s="30"/>
      <c r="F5" s="30"/>
      <c r="G5" s="30"/>
      <c r="H5" s="30"/>
      <c r="I5" s="30"/>
      <c r="J5" s="30"/>
      <c r="K5" s="30"/>
      <c r="L5" s="30"/>
      <c r="M5" s="30"/>
      <c r="N5" s="30"/>
    </row>
    <row r="6" spans="3:24" ht="15" customHeight="1" x14ac:dyDescent="0.3">
      <c r="C6" s="68"/>
      <c r="D6" s="74"/>
    </row>
    <row r="7" spans="3:24" ht="22.2" customHeight="1" x14ac:dyDescent="0.3">
      <c r="C7" s="161" t="s">
        <v>41</v>
      </c>
      <c r="D7" s="162" t="s">
        <v>42</v>
      </c>
      <c r="E7" s="148" t="s">
        <v>57</v>
      </c>
      <c r="F7" s="148"/>
      <c r="G7" s="148"/>
      <c r="H7" s="148"/>
      <c r="I7" s="149"/>
      <c r="J7" s="148" t="s">
        <v>58</v>
      </c>
      <c r="K7" s="148"/>
      <c r="L7" s="148"/>
      <c r="M7" s="148"/>
      <c r="N7" s="149"/>
      <c r="O7" s="148" t="s">
        <v>59</v>
      </c>
      <c r="P7" s="148"/>
      <c r="Q7" s="148"/>
      <c r="R7" s="148"/>
      <c r="S7" s="149"/>
      <c r="T7" s="148" t="s">
        <v>60</v>
      </c>
      <c r="U7" s="148"/>
      <c r="V7" s="148"/>
      <c r="W7" s="148"/>
      <c r="X7" s="149"/>
    </row>
    <row r="8" spans="3:24" ht="75.900000000000006" customHeight="1" x14ac:dyDescent="0.3">
      <c r="C8" s="151"/>
      <c r="D8" s="163"/>
      <c r="E8" s="10" t="s">
        <v>66</v>
      </c>
      <c r="F8" s="11" t="s">
        <v>15</v>
      </c>
      <c r="G8" s="11" t="s">
        <v>16</v>
      </c>
      <c r="H8" s="11" t="s">
        <v>17</v>
      </c>
      <c r="I8" s="12" t="s">
        <v>4</v>
      </c>
      <c r="J8" s="10" t="s">
        <v>66</v>
      </c>
      <c r="K8" s="11" t="s">
        <v>15</v>
      </c>
      <c r="L8" s="11" t="s">
        <v>16</v>
      </c>
      <c r="M8" s="11" t="s">
        <v>17</v>
      </c>
      <c r="N8" s="12" t="s">
        <v>4</v>
      </c>
      <c r="O8" s="10" t="s">
        <v>66</v>
      </c>
      <c r="P8" s="11" t="s">
        <v>15</v>
      </c>
      <c r="Q8" s="11" t="s">
        <v>16</v>
      </c>
      <c r="R8" s="11" t="s">
        <v>17</v>
      </c>
      <c r="S8" s="12" t="s">
        <v>4</v>
      </c>
      <c r="T8" s="10" t="s">
        <v>66</v>
      </c>
      <c r="U8" s="11" t="s">
        <v>15</v>
      </c>
      <c r="V8" s="11" t="s">
        <v>16</v>
      </c>
      <c r="W8" s="11" t="s">
        <v>17</v>
      </c>
      <c r="X8" s="11" t="s">
        <v>4</v>
      </c>
    </row>
    <row r="9" spans="3:24" x14ac:dyDescent="0.3">
      <c r="C9" s="157" t="s">
        <v>43</v>
      </c>
      <c r="D9" s="28" t="s">
        <v>27</v>
      </c>
      <c r="E9" s="127"/>
      <c r="F9" s="127"/>
      <c r="G9" s="127"/>
      <c r="H9" s="127"/>
      <c r="I9" s="127"/>
      <c r="J9" s="127"/>
      <c r="K9" s="127"/>
      <c r="L9" s="127"/>
      <c r="M9" s="127"/>
      <c r="N9" s="127"/>
      <c r="O9" s="127">
        <v>136920.91501392471</v>
      </c>
      <c r="P9" s="134">
        <v>3.3896474674898069</v>
      </c>
      <c r="Q9" s="134">
        <v>47.601322252423735</v>
      </c>
      <c r="R9" s="134">
        <v>161.35170142209432</v>
      </c>
      <c r="S9" s="127">
        <v>22092422.597766731</v>
      </c>
      <c r="T9" s="52">
        <v>127641.65863743355</v>
      </c>
      <c r="U9" s="53">
        <v>5.6838140799451082</v>
      </c>
      <c r="V9" s="53">
        <v>70.450917600005525</v>
      </c>
      <c r="W9" s="53">
        <v>400.42991739996404</v>
      </c>
      <c r="X9" s="52">
        <v>51111538.824981913</v>
      </c>
    </row>
    <row r="10" spans="3:24" ht="12.9" customHeight="1" x14ac:dyDescent="0.3">
      <c r="C10" s="157"/>
      <c r="D10" s="8" t="s">
        <v>44</v>
      </c>
      <c r="E10" s="36"/>
      <c r="F10" s="36"/>
      <c r="G10" s="36"/>
      <c r="H10" s="36"/>
      <c r="I10" s="36"/>
      <c r="J10" s="36"/>
      <c r="K10" s="36"/>
      <c r="L10" s="36"/>
      <c r="M10" s="36"/>
      <c r="N10" s="36"/>
      <c r="O10" s="36">
        <v>86668.654816611466</v>
      </c>
      <c r="P10" s="132">
        <v>2.2944838053045888</v>
      </c>
      <c r="Q10" s="132">
        <v>66.638771361729496</v>
      </c>
      <c r="R10" s="132">
        <v>152.90158169488356</v>
      </c>
      <c r="S10" s="36">
        <v>13251774.404827781</v>
      </c>
      <c r="T10" s="27">
        <v>91150.312196739469</v>
      </c>
      <c r="U10" s="26">
        <v>3.5364755654183555</v>
      </c>
      <c r="V10" s="26">
        <v>77.183973187675406</v>
      </c>
      <c r="W10" s="26">
        <v>272.95923522011958</v>
      </c>
      <c r="X10" s="27">
        <v>24880319.507297143</v>
      </c>
    </row>
    <row r="11" spans="3:24" ht="15" customHeight="1" x14ac:dyDescent="0.3">
      <c r="C11" s="157"/>
      <c r="D11" s="8" t="s">
        <v>45</v>
      </c>
      <c r="E11" s="36"/>
      <c r="F11" s="36"/>
      <c r="G11" s="36"/>
      <c r="H11" s="36"/>
      <c r="I11" s="36"/>
      <c r="J11" s="36"/>
      <c r="K11" s="36"/>
      <c r="L11" s="36"/>
      <c r="M11" s="36"/>
      <c r="N11" s="36"/>
      <c r="O11" s="36">
        <v>21154.743934442202</v>
      </c>
      <c r="P11" s="132">
        <v>9.7952521783900099</v>
      </c>
      <c r="Q11" s="132">
        <v>13.285952101121691</v>
      </c>
      <c r="R11" s="132">
        <v>130.13925126049756</v>
      </c>
      <c r="S11" s="36">
        <v>2753062.5362358605</v>
      </c>
      <c r="T11" s="27">
        <v>12522.33704519097</v>
      </c>
      <c r="U11" s="26">
        <v>11.579315653433085</v>
      </c>
      <c r="V11" s="26">
        <v>21.911796746367791</v>
      </c>
      <c r="W11" s="26">
        <v>253.72361106006068</v>
      </c>
      <c r="X11" s="27">
        <v>3177212.5740170232</v>
      </c>
    </row>
    <row r="12" spans="3:24" ht="15" customHeight="1" x14ac:dyDescent="0.3">
      <c r="C12" s="157"/>
      <c r="D12" s="8" t="s">
        <v>46</v>
      </c>
      <c r="E12" s="36"/>
      <c r="F12" s="36"/>
      <c r="G12" s="36"/>
      <c r="H12" s="36"/>
      <c r="I12" s="36"/>
      <c r="J12" s="36"/>
      <c r="K12" s="36"/>
      <c r="L12" s="36"/>
      <c r="M12" s="36"/>
      <c r="N12" s="36"/>
      <c r="O12" s="36">
        <v>29097.516262871039</v>
      </c>
      <c r="P12" s="132">
        <v>1.9945948577754682</v>
      </c>
      <c r="Q12" s="132">
        <v>104.89009299362829</v>
      </c>
      <c r="R12" s="132">
        <v>209.21324011668167</v>
      </c>
      <c r="S12" s="36">
        <v>6087585.6567030884</v>
      </c>
      <c r="T12" s="58">
        <v>23969.009395503101</v>
      </c>
      <c r="U12" s="59">
        <v>10.76976136404093</v>
      </c>
      <c r="V12" s="59">
        <v>89.307976596158866</v>
      </c>
      <c r="W12" s="59">
        <v>961.82559584598334</v>
      </c>
      <c r="X12" s="27">
        <v>23054006.743667744</v>
      </c>
    </row>
    <row r="13" spans="3:24" ht="15" customHeight="1" x14ac:dyDescent="0.3">
      <c r="C13" s="157"/>
      <c r="D13" s="28" t="s">
        <v>28</v>
      </c>
      <c r="E13" s="127"/>
      <c r="F13" s="127"/>
      <c r="G13" s="127"/>
      <c r="H13" s="127"/>
      <c r="I13" s="127"/>
      <c r="J13" s="127"/>
      <c r="K13" s="127"/>
      <c r="L13" s="127"/>
      <c r="M13" s="127"/>
      <c r="N13" s="127"/>
      <c r="O13" s="127">
        <v>4324.6649860752896</v>
      </c>
      <c r="P13" s="134">
        <v>5.2956169313559576</v>
      </c>
      <c r="Q13" s="134">
        <v>43.525005312514025</v>
      </c>
      <c r="R13" s="134">
        <v>230.49175507030728</v>
      </c>
      <c r="S13" s="127">
        <v>996799.62273159949</v>
      </c>
      <c r="T13" s="52">
        <v>8083.8313625664641</v>
      </c>
      <c r="U13" s="53">
        <v>4.020261518771882</v>
      </c>
      <c r="V13" s="53">
        <v>107.3855685994089</v>
      </c>
      <c r="W13" s="53">
        <v>431.71806911164174</v>
      </c>
      <c r="X13" s="52">
        <v>3489936.066871326</v>
      </c>
    </row>
    <row r="14" spans="3:24" ht="15" customHeight="1" x14ac:dyDescent="0.3">
      <c r="C14" s="54"/>
      <c r="D14" s="55" t="s">
        <v>9</v>
      </c>
      <c r="E14" s="64"/>
      <c r="F14" s="117"/>
      <c r="G14" s="117"/>
      <c r="H14" s="117"/>
      <c r="I14" s="117"/>
      <c r="J14" s="64"/>
      <c r="K14" s="117"/>
      <c r="L14" s="117"/>
      <c r="M14" s="117"/>
      <c r="N14" s="117"/>
      <c r="O14" s="64">
        <v>141245.57999999999</v>
      </c>
      <c r="P14" s="133">
        <v>3.4480045460257203</v>
      </c>
      <c r="Q14" s="133">
        <v>47.409634537711341</v>
      </c>
      <c r="R14" s="133">
        <v>163.46863541144671</v>
      </c>
      <c r="S14" s="117">
        <v>23089222.220498331</v>
      </c>
      <c r="T14" s="120">
        <v>135725.49</v>
      </c>
      <c r="U14" s="118">
        <v>5.5847326298262701</v>
      </c>
      <c r="V14" s="118">
        <v>72.034503934797698</v>
      </c>
      <c r="W14" s="118">
        <v>402.29344459801348</v>
      </c>
      <c r="X14" s="60">
        <v>54601474.891853236</v>
      </c>
    </row>
    <row r="15" spans="3:24" ht="15" customHeight="1" x14ac:dyDescent="0.3">
      <c r="C15" s="157" t="s">
        <v>47</v>
      </c>
      <c r="D15" s="28" t="s">
        <v>27</v>
      </c>
      <c r="E15" s="127"/>
      <c r="F15" s="127"/>
      <c r="G15" s="127"/>
      <c r="H15" s="127"/>
      <c r="I15" s="127"/>
      <c r="J15" s="127"/>
      <c r="K15" s="127"/>
      <c r="L15" s="127"/>
      <c r="M15" s="127"/>
      <c r="N15" s="127"/>
      <c r="O15" s="127">
        <v>439555.91</v>
      </c>
      <c r="P15" s="134">
        <v>16.061523754736911</v>
      </c>
      <c r="Q15" s="134">
        <v>82.61185490576193</v>
      </c>
      <c r="R15" s="134">
        <v>1326.8722699917744</v>
      </c>
      <c r="S15" s="127">
        <v>583234548.09000003</v>
      </c>
      <c r="T15" s="52">
        <v>467159.46999999991</v>
      </c>
      <c r="U15" s="53">
        <v>17.687895356161793</v>
      </c>
      <c r="V15" s="53">
        <v>66.052998026827268</v>
      </c>
      <c r="W15" s="53">
        <v>1168.3385170592821</v>
      </c>
      <c r="X15" s="52">
        <v>545800402.40999997</v>
      </c>
    </row>
    <row r="16" spans="3:24" ht="15" customHeight="1" x14ac:dyDescent="0.3">
      <c r="C16" s="158"/>
      <c r="D16" s="8" t="s">
        <v>44</v>
      </c>
      <c r="E16" s="36"/>
      <c r="F16" s="36"/>
      <c r="G16" s="36"/>
      <c r="H16" s="36"/>
      <c r="I16" s="36"/>
      <c r="J16" s="36"/>
      <c r="K16" s="36"/>
      <c r="L16" s="36"/>
      <c r="M16" s="36"/>
      <c r="N16" s="36"/>
      <c r="O16" s="36">
        <v>350136.45</v>
      </c>
      <c r="P16" s="132">
        <v>11.175674454916077</v>
      </c>
      <c r="Q16" s="132">
        <v>118.75568360914744</v>
      </c>
      <c r="R16" s="132">
        <v>1327.1748596868449</v>
      </c>
      <c r="S16" s="36">
        <v>464692293.90000004</v>
      </c>
      <c r="T16" s="27">
        <v>384318.53999999992</v>
      </c>
      <c r="U16" s="26">
        <v>10.634911758355454</v>
      </c>
      <c r="V16" s="26">
        <v>103.53887141626483</v>
      </c>
      <c r="W16" s="26">
        <v>1101.1267610716882</v>
      </c>
      <c r="X16" s="27">
        <v>423183429.16999996</v>
      </c>
    </row>
    <row r="17" spans="3:24" ht="15" customHeight="1" x14ac:dyDescent="0.3">
      <c r="C17" s="158"/>
      <c r="D17" s="8" t="s">
        <v>45</v>
      </c>
      <c r="E17" s="36"/>
      <c r="F17" s="36"/>
      <c r="G17" s="36"/>
      <c r="H17" s="36"/>
      <c r="I17" s="36"/>
      <c r="J17" s="36"/>
      <c r="K17" s="36"/>
      <c r="L17" s="36"/>
      <c r="M17" s="36"/>
      <c r="N17" s="36"/>
      <c r="O17" s="36">
        <v>72331.039999999994</v>
      </c>
      <c r="P17" s="132">
        <v>30.522880356759703</v>
      </c>
      <c r="Q17" s="132">
        <v>35.353175638847212</v>
      </c>
      <c r="R17" s="132">
        <v>1079.0807502560453</v>
      </c>
      <c r="S17" s="36">
        <v>78051032.910000011</v>
      </c>
      <c r="T17" s="27">
        <v>56456.759999999987</v>
      </c>
      <c r="U17" s="26">
        <v>35.183004302761987</v>
      </c>
      <c r="V17" s="26">
        <v>25.484366064105838</v>
      </c>
      <c r="W17" s="26">
        <v>896.61656088659731</v>
      </c>
      <c r="X17" s="27">
        <v>50620065.990000002</v>
      </c>
    </row>
    <row r="18" spans="3:24" ht="15" customHeight="1" x14ac:dyDescent="0.3">
      <c r="C18" s="158"/>
      <c r="D18" s="8" t="s">
        <v>46</v>
      </c>
      <c r="E18" s="36"/>
      <c r="F18" s="36"/>
      <c r="G18" s="36"/>
      <c r="H18" s="36"/>
      <c r="I18" s="36"/>
      <c r="J18" s="36"/>
      <c r="K18" s="36"/>
      <c r="L18" s="36"/>
      <c r="M18" s="36"/>
      <c r="N18" s="36"/>
      <c r="O18" s="36">
        <v>17088.419999999998</v>
      </c>
      <c r="P18" s="132">
        <v>54.959734720939686</v>
      </c>
      <c r="Q18" s="132">
        <v>43.113605011410918</v>
      </c>
      <c r="R18" s="132">
        <v>2369.51229429052</v>
      </c>
      <c r="S18" s="36">
        <v>40491221.280000001</v>
      </c>
      <c r="T18" s="58">
        <v>26384.170000000002</v>
      </c>
      <c r="U18" s="59">
        <v>82.987474307510894</v>
      </c>
      <c r="V18" s="59">
        <v>32.88197215158219</v>
      </c>
      <c r="W18" s="59">
        <v>2728.791819109716</v>
      </c>
      <c r="X18" s="27">
        <v>71996907.25</v>
      </c>
    </row>
    <row r="19" spans="3:24" ht="15" customHeight="1" x14ac:dyDescent="0.3">
      <c r="C19" s="158"/>
      <c r="D19" s="28" t="s">
        <v>28</v>
      </c>
      <c r="E19" s="127"/>
      <c r="F19" s="127"/>
      <c r="G19" s="127"/>
      <c r="H19" s="127"/>
      <c r="I19" s="127"/>
      <c r="J19" s="127"/>
      <c r="K19" s="127"/>
      <c r="L19" s="127"/>
      <c r="M19" s="127"/>
      <c r="N19" s="127"/>
      <c r="O19" s="127">
        <v>83741.179999999993</v>
      </c>
      <c r="P19" s="134">
        <v>12.732723135737997</v>
      </c>
      <c r="Q19" s="134">
        <v>116.95833869713093</v>
      </c>
      <c r="R19" s="134">
        <v>1489.1981450464398</v>
      </c>
      <c r="S19" s="127">
        <v>124707209.92</v>
      </c>
      <c r="T19" s="52">
        <v>93739.94</v>
      </c>
      <c r="U19" s="53">
        <v>18.404206894094447</v>
      </c>
      <c r="V19" s="53">
        <v>76.629754048675537</v>
      </c>
      <c r="W19" s="53">
        <v>1410.3098477553963</v>
      </c>
      <c r="X19" s="52">
        <v>132202360.50999998</v>
      </c>
    </row>
    <row r="20" spans="3:24" ht="15" customHeight="1" x14ac:dyDescent="0.3">
      <c r="C20" s="54"/>
      <c r="D20" s="55" t="s">
        <v>9</v>
      </c>
      <c r="E20" s="64"/>
      <c r="F20" s="117"/>
      <c r="G20" s="117"/>
      <c r="H20" s="117"/>
      <c r="I20" s="117"/>
      <c r="J20" s="64"/>
      <c r="K20" s="117"/>
      <c r="L20" s="117"/>
      <c r="M20" s="117"/>
      <c r="N20" s="117"/>
      <c r="O20" s="64">
        <v>523297.09000000008</v>
      </c>
      <c r="P20" s="133">
        <v>15.528828853223695</v>
      </c>
      <c r="Q20" s="133">
        <v>87.118523594378502</v>
      </c>
      <c r="R20" s="133">
        <v>1352.848642842634</v>
      </c>
      <c r="S20" s="117">
        <v>707941758.00999987</v>
      </c>
      <c r="T20" s="56">
        <v>560899.40999999992</v>
      </c>
      <c r="U20" s="57">
        <v>17.807608444444615</v>
      </c>
      <c r="V20" s="57">
        <v>67.879851366598118</v>
      </c>
      <c r="W20" s="57">
        <v>1208.777814403478</v>
      </c>
      <c r="X20" s="119">
        <v>678002762.91999996</v>
      </c>
    </row>
    <row r="21" spans="3:24" ht="15" customHeight="1" x14ac:dyDescent="0.3">
      <c r="C21" s="157" t="s">
        <v>48</v>
      </c>
      <c r="D21" s="28" t="s">
        <v>27</v>
      </c>
      <c r="E21" s="127"/>
      <c r="F21" s="127"/>
      <c r="G21" s="127"/>
      <c r="H21" s="127"/>
      <c r="I21" s="127"/>
      <c r="J21" s="127"/>
      <c r="K21" s="127"/>
      <c r="L21" s="127"/>
      <c r="M21" s="127"/>
      <c r="N21" s="127"/>
      <c r="O21" s="127">
        <v>151696.48357120095</v>
      </c>
      <c r="P21" s="134">
        <v>6.1083872090752109</v>
      </c>
      <c r="Q21" s="134">
        <v>26.253269560997648</v>
      </c>
      <c r="R21" s="134">
        <v>160.3651359828016</v>
      </c>
      <c r="S21" s="127">
        <v>24326827.216008469</v>
      </c>
      <c r="T21" s="52">
        <v>179049.1699409901</v>
      </c>
      <c r="U21" s="53">
        <v>10.412648501713415</v>
      </c>
      <c r="V21" s="53">
        <v>31.087718611004277</v>
      </c>
      <c r="W21" s="53">
        <v>323.70548661656193</v>
      </c>
      <c r="X21" s="52">
        <v>57959198.684039697</v>
      </c>
    </row>
    <row r="22" spans="3:24" ht="15" customHeight="1" x14ac:dyDescent="0.3">
      <c r="C22" s="157"/>
      <c r="D22" s="8" t="s">
        <v>44</v>
      </c>
      <c r="E22" s="36"/>
      <c r="F22" s="36"/>
      <c r="G22" s="36"/>
      <c r="H22" s="36"/>
      <c r="I22" s="36"/>
      <c r="J22" s="36"/>
      <c r="K22" s="36"/>
      <c r="L22" s="36"/>
      <c r="M22" s="36"/>
      <c r="N22" s="36"/>
      <c r="O22" s="36">
        <v>74308.346459593275</v>
      </c>
      <c r="P22" s="132">
        <v>4.9622061926677858</v>
      </c>
      <c r="Q22" s="132">
        <v>37.388370691710115</v>
      </c>
      <c r="R22" s="132">
        <v>185.5288045801627</v>
      </c>
      <c r="S22" s="36">
        <v>13786338.688976904</v>
      </c>
      <c r="T22" s="27">
        <v>115427.59730408971</v>
      </c>
      <c r="U22" s="26">
        <v>6.3948186717291176</v>
      </c>
      <c r="V22" s="26">
        <v>50.428010573703403</v>
      </c>
      <c r="W22" s="26">
        <v>322.47798359487194</v>
      </c>
      <c r="X22" s="27">
        <v>37222858.829823725</v>
      </c>
    </row>
    <row r="23" spans="3:24" x14ac:dyDescent="0.3">
      <c r="C23" s="157"/>
      <c r="D23" s="8" t="s">
        <v>45</v>
      </c>
      <c r="E23" s="36"/>
      <c r="F23" s="36"/>
      <c r="G23" s="36"/>
      <c r="H23" s="36"/>
      <c r="I23" s="36"/>
      <c r="J23" s="36"/>
      <c r="K23" s="36"/>
      <c r="L23" s="36"/>
      <c r="M23" s="36"/>
      <c r="N23" s="36"/>
      <c r="O23" s="36">
        <v>37818.132015047944</v>
      </c>
      <c r="P23" s="132">
        <v>10.881710663906063</v>
      </c>
      <c r="Q23" s="132">
        <v>12.046472205629907</v>
      </c>
      <c r="R23" s="132">
        <v>131.08622506245095</v>
      </c>
      <c r="S23" s="36">
        <v>4957436.1647660565</v>
      </c>
      <c r="T23" s="27">
        <v>41484.62551080664</v>
      </c>
      <c r="U23" s="26">
        <v>16.102609653092507</v>
      </c>
      <c r="V23" s="26">
        <v>16.181248351713112</v>
      </c>
      <c r="W23" s="26">
        <v>260.56032590738278</v>
      </c>
      <c r="X23" s="27">
        <v>10809247.543241505</v>
      </c>
    </row>
    <row r="24" spans="3:24" x14ac:dyDescent="0.3">
      <c r="C24" s="157"/>
      <c r="D24" s="8" t="s">
        <v>46</v>
      </c>
      <c r="E24" s="36"/>
      <c r="F24" s="36"/>
      <c r="G24" s="36"/>
      <c r="H24" s="36"/>
      <c r="I24" s="36"/>
      <c r="J24" s="36"/>
      <c r="K24" s="36"/>
      <c r="L24" s="36"/>
      <c r="M24" s="36"/>
      <c r="N24" s="36"/>
      <c r="O24" s="36">
        <v>39570.005096559733</v>
      </c>
      <c r="P24" s="132">
        <v>3.6988004460703277</v>
      </c>
      <c r="Q24" s="132">
        <v>38.145621352186062</v>
      </c>
      <c r="R24" s="132">
        <v>141.09304127309562</v>
      </c>
      <c r="S24" s="36">
        <v>5583052.3622655068</v>
      </c>
      <c r="T24" s="58">
        <v>22136.947126093761</v>
      </c>
      <c r="U24" s="59">
        <v>20.699637706623275</v>
      </c>
      <c r="V24" s="59">
        <v>21.664146720328809</v>
      </c>
      <c r="W24" s="59">
        <v>448.43998833393715</v>
      </c>
      <c r="X24" s="27">
        <v>9927092.3109744694</v>
      </c>
    </row>
    <row r="25" spans="3:24" x14ac:dyDescent="0.3">
      <c r="C25" s="157"/>
      <c r="D25" s="28" t="s">
        <v>28</v>
      </c>
      <c r="E25" s="127"/>
      <c r="F25" s="127"/>
      <c r="G25" s="127"/>
      <c r="H25" s="127"/>
      <c r="I25" s="127"/>
      <c r="J25" s="127"/>
      <c r="K25" s="127"/>
      <c r="L25" s="127"/>
      <c r="M25" s="127"/>
      <c r="N25" s="127"/>
      <c r="O25" s="127">
        <v>12657.626428799033</v>
      </c>
      <c r="P25" s="134">
        <v>4.2979085629013056</v>
      </c>
      <c r="Q25" s="134">
        <v>70.906292564971068</v>
      </c>
      <c r="R25" s="134">
        <v>304.74876197857435</v>
      </c>
      <c r="S25" s="127">
        <v>3857395.9837637884</v>
      </c>
      <c r="T25" s="52">
        <v>30000.870059009907</v>
      </c>
      <c r="U25" s="53">
        <v>8.5329655705536869</v>
      </c>
      <c r="V25" s="53">
        <v>32.676374852961828</v>
      </c>
      <c r="W25" s="53">
        <v>278.82638159082956</v>
      </c>
      <c r="X25" s="52">
        <v>8365034.0431303894</v>
      </c>
    </row>
    <row r="26" spans="3:24" ht="12.75" customHeight="1" x14ac:dyDescent="0.3">
      <c r="C26" s="54"/>
      <c r="D26" s="55" t="s">
        <v>9</v>
      </c>
      <c r="E26" s="64"/>
      <c r="F26" s="117"/>
      <c r="G26" s="117"/>
      <c r="H26" s="117"/>
      <c r="I26" s="117"/>
      <c r="J26" s="64"/>
      <c r="K26" s="117"/>
      <c r="L26" s="117"/>
      <c r="M26" s="117"/>
      <c r="N26" s="117"/>
      <c r="O26" s="64">
        <v>164354.10999999999</v>
      </c>
      <c r="P26" s="133">
        <v>5.9689543566775001</v>
      </c>
      <c r="Q26" s="133">
        <v>28.729445417099097</v>
      </c>
      <c r="R26" s="133">
        <v>171.48474838732207</v>
      </c>
      <c r="S26" s="117">
        <v>28184223.199772257</v>
      </c>
      <c r="T26" s="120">
        <v>209050.04000000004</v>
      </c>
      <c r="U26" s="118">
        <v>10.142894315730661</v>
      </c>
      <c r="V26" s="118">
        <v>31.279519944102908</v>
      </c>
      <c r="W26" s="118">
        <v>317.26486503982522</v>
      </c>
      <c r="X26" s="60">
        <v>66324232.72717008</v>
      </c>
    </row>
    <row r="27" spans="3:24" x14ac:dyDescent="0.3">
      <c r="C27" s="159" t="s">
        <v>22</v>
      </c>
      <c r="D27" s="28" t="s">
        <v>27</v>
      </c>
      <c r="E27" s="127"/>
      <c r="F27" s="127"/>
      <c r="G27" s="127"/>
      <c r="H27" s="127"/>
      <c r="I27" s="127"/>
      <c r="J27" s="127"/>
      <c r="K27" s="127"/>
      <c r="L27" s="127"/>
      <c r="M27" s="127"/>
      <c r="N27" s="127"/>
      <c r="O27" s="127">
        <v>728173.30858512572</v>
      </c>
      <c r="P27" s="134">
        <v>11.605303412111322</v>
      </c>
      <c r="Q27" s="134">
        <v>74.509315269671731</v>
      </c>
      <c r="R27" s="134">
        <v>864.70321073319963</v>
      </c>
      <c r="S27" s="127">
        <v>629653797.90377522</v>
      </c>
      <c r="T27" s="52">
        <v>773850.29857842345</v>
      </c>
      <c r="U27" s="53">
        <v>14.024592828363712</v>
      </c>
      <c r="V27" s="53">
        <v>60.340462643556656</v>
      </c>
      <c r="W27" s="53">
        <v>846.25041965097319</v>
      </c>
      <c r="X27" s="52">
        <v>654871139.91902161</v>
      </c>
    </row>
    <row r="28" spans="3:24" x14ac:dyDescent="0.3">
      <c r="C28" s="160"/>
      <c r="D28" s="8" t="s">
        <v>44</v>
      </c>
      <c r="E28" s="36"/>
      <c r="F28" s="36"/>
      <c r="G28" s="36"/>
      <c r="H28" s="36"/>
      <c r="I28" s="36"/>
      <c r="J28" s="36"/>
      <c r="K28" s="36"/>
      <c r="L28" s="36"/>
      <c r="M28" s="36"/>
      <c r="N28" s="36"/>
      <c r="O28" s="36">
        <v>511113.45127620478</v>
      </c>
      <c r="P28" s="132">
        <v>8.766359270501054</v>
      </c>
      <c r="Q28" s="132">
        <v>109.74645191223152</v>
      </c>
      <c r="R28" s="132">
        <v>962.07682612538883</v>
      </c>
      <c r="S28" s="36">
        <v>491730406.99380469</v>
      </c>
      <c r="T28" s="27">
        <v>590896.44950082898</v>
      </c>
      <c r="U28" s="26">
        <v>8.7116501896155416</v>
      </c>
      <c r="V28" s="26">
        <v>94.272819796024422</v>
      </c>
      <c r="W28" s="26">
        <v>821.27182845162781</v>
      </c>
      <c r="X28" s="27">
        <v>485286607.50712079</v>
      </c>
    </row>
    <row r="29" spans="3:24" x14ac:dyDescent="0.3">
      <c r="C29" s="160"/>
      <c r="D29" s="8" t="s">
        <v>45</v>
      </c>
      <c r="E29" s="36"/>
      <c r="F29" s="36"/>
      <c r="G29" s="36"/>
      <c r="H29" s="36"/>
      <c r="I29" s="36"/>
      <c r="J29" s="36"/>
      <c r="K29" s="36"/>
      <c r="L29" s="36"/>
      <c r="M29" s="36"/>
      <c r="N29" s="36"/>
      <c r="O29" s="36">
        <v>131303.91594949015</v>
      </c>
      <c r="P29" s="132">
        <v>21.526347341625172</v>
      </c>
      <c r="Q29" s="132">
        <v>30.342021122840027</v>
      </c>
      <c r="R29" s="132">
        <v>653.15288573718226</v>
      </c>
      <c r="S29" s="36">
        <v>85761531.611001924</v>
      </c>
      <c r="T29" s="27">
        <v>110463.72255599761</v>
      </c>
      <c r="U29" s="26">
        <v>25.34161614145421</v>
      </c>
      <c r="V29" s="26">
        <v>23.079288012220012</v>
      </c>
      <c r="W29" s="26">
        <v>584.8664576237453</v>
      </c>
      <c r="X29" s="27">
        <v>64606526.107258536</v>
      </c>
    </row>
    <row r="30" spans="3:24" x14ac:dyDescent="0.3">
      <c r="C30" s="160"/>
      <c r="D30" s="8" t="s">
        <v>46</v>
      </c>
      <c r="E30" s="36"/>
      <c r="F30" s="36"/>
      <c r="G30" s="36"/>
      <c r="H30" s="36"/>
      <c r="I30" s="36"/>
      <c r="J30" s="36"/>
      <c r="K30" s="36"/>
      <c r="L30" s="36"/>
      <c r="M30" s="36"/>
      <c r="N30" s="36"/>
      <c r="O30" s="36">
        <v>85755.94135943077</v>
      </c>
      <c r="P30" s="132">
        <v>13.335219935619765</v>
      </c>
      <c r="Q30" s="132">
        <v>45.613002608173346</v>
      </c>
      <c r="R30" s="132">
        <v>608.25942170398957</v>
      </c>
      <c r="S30" s="36">
        <v>52161859.298968598</v>
      </c>
      <c r="T30" s="58">
        <v>72490.12652159686</v>
      </c>
      <c r="U30" s="59">
        <v>40.087154847178844</v>
      </c>
      <c r="V30" s="59">
        <v>36.125530150101518</v>
      </c>
      <c r="W30" s="59">
        <v>1448.1697210635477</v>
      </c>
      <c r="X30" s="27">
        <v>104978006.3046422</v>
      </c>
    </row>
    <row r="31" spans="3:24" x14ac:dyDescent="0.3">
      <c r="C31" s="160"/>
      <c r="D31" s="28" t="s">
        <v>28</v>
      </c>
      <c r="E31" s="127"/>
      <c r="F31" s="127"/>
      <c r="G31" s="127"/>
      <c r="H31" s="127"/>
      <c r="I31" s="127"/>
      <c r="J31" s="127"/>
      <c r="K31" s="127"/>
      <c r="L31" s="127"/>
      <c r="M31" s="127"/>
      <c r="N31" s="127"/>
      <c r="O31" s="127">
        <v>100723.47141487432</v>
      </c>
      <c r="P31" s="134">
        <v>11.353424718919777</v>
      </c>
      <c r="Q31" s="134">
        <v>113.29691406196883</v>
      </c>
      <c r="R31" s="134">
        <v>1286.3079846884866</v>
      </c>
      <c r="S31" s="127">
        <v>129561405.52649538</v>
      </c>
      <c r="T31" s="52">
        <v>131824.64142157638</v>
      </c>
      <c r="U31" s="53">
        <v>15.275632353222246</v>
      </c>
      <c r="V31" s="53">
        <v>71.538456711165509</v>
      </c>
      <c r="W31" s="53">
        <v>1092.795163836669</v>
      </c>
      <c r="X31" s="52">
        <v>144057330.6200017</v>
      </c>
    </row>
    <row r="32" spans="3:24" x14ac:dyDescent="0.3">
      <c r="C32" s="61"/>
      <c r="D32" s="55" t="s">
        <v>9</v>
      </c>
      <c r="E32" s="64">
        <v>1188835.9162520601</v>
      </c>
      <c r="F32" s="117"/>
      <c r="G32" s="117"/>
      <c r="H32" s="117"/>
      <c r="I32" s="117">
        <v>846358680.93718231</v>
      </c>
      <c r="J32" s="64">
        <v>757330.76616054296</v>
      </c>
      <c r="K32" s="117"/>
      <c r="L32" s="117"/>
      <c r="M32" s="117"/>
      <c r="N32" s="117">
        <v>575223767.46034503</v>
      </c>
      <c r="O32" s="64">
        <v>828896.78</v>
      </c>
      <c r="P32" s="133">
        <v>11.574696348643542</v>
      </c>
      <c r="Q32" s="133">
        <v>79.132491041808436</v>
      </c>
      <c r="R32" s="133">
        <v>915.93455512068783</v>
      </c>
      <c r="S32" s="117">
        <v>759215203.43027055</v>
      </c>
      <c r="T32" s="56">
        <v>905674.94</v>
      </c>
      <c r="U32" s="57">
        <v>14.206686678469241</v>
      </c>
      <c r="V32" s="57">
        <v>62.093014494204958</v>
      </c>
      <c r="W32" s="57">
        <v>882.13600184081906</v>
      </c>
      <c r="X32" s="119">
        <v>798928470.53902328</v>
      </c>
    </row>
    <row r="33" spans="3:24" x14ac:dyDescent="0.3">
      <c r="C33" s="30" t="s">
        <v>63</v>
      </c>
      <c r="D33" s="71"/>
      <c r="E33" s="71"/>
      <c r="F33" s="19"/>
      <c r="G33" s="19"/>
      <c r="H33" s="19"/>
      <c r="N33" s="63"/>
      <c r="O33" s="169"/>
      <c r="P33" s="169"/>
      <c r="Q33" s="169"/>
      <c r="R33" s="169"/>
      <c r="S33" s="169"/>
      <c r="T33" s="169"/>
      <c r="U33" s="169"/>
      <c r="V33" s="169"/>
      <c r="W33" s="169"/>
      <c r="X33" s="169"/>
    </row>
    <row r="34" spans="3:24" x14ac:dyDescent="0.3">
      <c r="C34" s="140" t="s">
        <v>76</v>
      </c>
      <c r="D34" s="140"/>
      <c r="E34" s="140"/>
      <c r="F34" s="140"/>
      <c r="G34" s="140"/>
      <c r="H34" s="140"/>
      <c r="I34" s="140"/>
      <c r="J34" s="140"/>
      <c r="K34" s="140"/>
      <c r="L34" s="140"/>
      <c r="M34" s="140"/>
      <c r="N34" s="6"/>
      <c r="O34" s="43"/>
      <c r="P34" s="42"/>
      <c r="Q34" s="42"/>
      <c r="R34" s="42"/>
      <c r="S34" s="43"/>
      <c r="T34" s="43"/>
      <c r="U34" s="42"/>
      <c r="V34" s="42"/>
      <c r="W34" s="42"/>
      <c r="X34" s="43"/>
    </row>
    <row r="35" spans="3:24" x14ac:dyDescent="0.3">
      <c r="C35" s="140"/>
      <c r="D35" s="140"/>
      <c r="E35" s="140"/>
      <c r="F35" s="140"/>
      <c r="G35" s="140"/>
      <c r="H35" s="140"/>
      <c r="I35" s="140"/>
      <c r="J35" s="140"/>
      <c r="K35" s="140"/>
      <c r="L35" s="140"/>
      <c r="M35" s="140"/>
      <c r="N35" s="6"/>
      <c r="O35" s="169"/>
      <c r="P35" s="170"/>
      <c r="Q35" s="170"/>
      <c r="R35" s="138"/>
      <c r="S35" s="169"/>
      <c r="T35" s="169"/>
      <c r="U35" s="170"/>
      <c r="V35" s="170"/>
      <c r="W35" s="138"/>
      <c r="X35" s="169"/>
    </row>
    <row r="36" spans="3:24" x14ac:dyDescent="0.3">
      <c r="C36" s="136" t="s">
        <v>77</v>
      </c>
      <c r="D36" s="135"/>
      <c r="E36" s="135"/>
      <c r="F36" s="135"/>
      <c r="G36" s="135"/>
      <c r="H36" s="135"/>
      <c r="I36" s="135"/>
      <c r="J36" s="135"/>
      <c r="K36" s="135"/>
      <c r="L36" s="135"/>
      <c r="M36" s="135"/>
      <c r="N36" s="6"/>
      <c r="O36" s="169"/>
      <c r="P36" s="169"/>
      <c r="Q36" s="169"/>
      <c r="R36" s="169"/>
      <c r="S36" s="169"/>
      <c r="T36" s="169"/>
      <c r="U36" s="169"/>
      <c r="V36" s="169"/>
      <c r="W36" s="169"/>
      <c r="X36" s="169"/>
    </row>
    <row r="37" spans="3:24" x14ac:dyDescent="0.3">
      <c r="C37" s="113" t="s">
        <v>78</v>
      </c>
      <c r="D37" s="114"/>
      <c r="E37" s="114"/>
      <c r="F37" s="114"/>
      <c r="G37" s="124"/>
      <c r="H37" s="19"/>
      <c r="I37" s="124"/>
      <c r="K37" s="124"/>
      <c r="M37" s="124"/>
    </row>
    <row r="38" spans="3:24" x14ac:dyDescent="0.3">
      <c r="C38" s="115" t="s">
        <v>62</v>
      </c>
      <c r="D38" s="114"/>
      <c r="E38" s="114"/>
      <c r="F38" s="114"/>
      <c r="G38" s="124"/>
      <c r="H38" s="2"/>
      <c r="I38" s="124"/>
      <c r="K38" s="124"/>
      <c r="M38" s="124"/>
      <c r="O38" s="3"/>
      <c r="P38" s="138"/>
      <c r="Q38" s="138"/>
      <c r="R38" s="138"/>
      <c r="S38" s="3"/>
      <c r="T38" s="3"/>
      <c r="U38" s="138"/>
      <c r="V38" s="138"/>
      <c r="W38" s="138"/>
      <c r="X38" s="3"/>
    </row>
    <row r="39" spans="3:24" x14ac:dyDescent="0.3">
      <c r="O39" s="3"/>
      <c r="P39" s="138"/>
      <c r="Q39" s="138"/>
      <c r="R39" s="138"/>
      <c r="S39" s="3"/>
      <c r="T39" s="3"/>
      <c r="U39" s="138"/>
      <c r="V39" s="138"/>
      <c r="W39" s="138"/>
      <c r="X39" s="3"/>
    </row>
    <row r="40" spans="3:24" x14ac:dyDescent="0.3">
      <c r="F40" s="9"/>
      <c r="G40" s="9"/>
      <c r="H40" s="9"/>
      <c r="I40" s="9"/>
      <c r="J40" s="9"/>
      <c r="K40" s="9"/>
      <c r="L40" s="9"/>
      <c r="M40" s="9"/>
      <c r="O40" s="3"/>
      <c r="P40" s="138"/>
      <c r="Q40" s="138"/>
      <c r="R40" s="138"/>
      <c r="S40" s="3"/>
      <c r="T40" s="3"/>
      <c r="U40" s="138"/>
      <c r="V40" s="138"/>
      <c r="W40" s="138"/>
      <c r="X40" s="3"/>
    </row>
    <row r="41" spans="3:24" x14ac:dyDescent="0.3">
      <c r="F41" s="3"/>
      <c r="G41" s="3"/>
      <c r="H41" s="3"/>
      <c r="I41" s="3"/>
      <c r="J41" s="3"/>
      <c r="K41" s="3"/>
      <c r="L41" s="3"/>
      <c r="M41" s="3"/>
      <c r="O41" s="3"/>
      <c r="P41" s="138"/>
      <c r="Q41" s="138"/>
      <c r="R41" s="138"/>
      <c r="S41" s="3"/>
      <c r="T41" s="3"/>
      <c r="U41" s="138"/>
      <c r="V41" s="138"/>
      <c r="W41" s="138"/>
      <c r="X41" s="3"/>
    </row>
    <row r="42" spans="3:24" x14ac:dyDescent="0.3">
      <c r="O42" s="3"/>
      <c r="P42" s="138"/>
      <c r="Q42" s="138"/>
      <c r="R42" s="138"/>
      <c r="S42" s="3"/>
      <c r="T42" s="3"/>
      <c r="U42" s="138"/>
      <c r="V42" s="138"/>
      <c r="W42" s="138"/>
      <c r="X42" s="3"/>
    </row>
    <row r="43" spans="3:24" x14ac:dyDescent="0.3">
      <c r="O43" s="3"/>
      <c r="P43" s="138"/>
      <c r="Q43" s="138"/>
      <c r="R43" s="138"/>
      <c r="S43" s="3"/>
      <c r="T43" s="3"/>
      <c r="U43" s="138"/>
      <c r="V43" s="138"/>
      <c r="W43" s="138"/>
      <c r="X43" s="3"/>
    </row>
    <row r="45" spans="3:24" x14ac:dyDescent="0.3">
      <c r="O45" s="3"/>
      <c r="P45" s="3"/>
      <c r="Q45" s="3"/>
      <c r="R45" s="3"/>
      <c r="S45" s="3"/>
      <c r="T45" s="3"/>
      <c r="U45" s="3"/>
      <c r="V45" s="3"/>
      <c r="W45" s="3"/>
      <c r="X45" s="3"/>
    </row>
    <row r="46" spans="3:24" x14ac:dyDescent="0.3">
      <c r="O46" s="3"/>
      <c r="P46" s="3"/>
      <c r="Q46" s="3"/>
      <c r="R46" s="3"/>
      <c r="S46" s="3"/>
      <c r="T46" s="3"/>
      <c r="U46" s="3"/>
      <c r="V46" s="3"/>
      <c r="W46" s="3"/>
      <c r="X46" s="3"/>
    </row>
    <row r="47" spans="3:24" x14ac:dyDescent="0.3">
      <c r="O47" s="3"/>
      <c r="P47" s="3"/>
      <c r="Q47" s="3"/>
      <c r="R47" s="3"/>
      <c r="S47" s="3"/>
      <c r="T47" s="3"/>
      <c r="U47" s="3"/>
      <c r="V47" s="3"/>
      <c r="W47" s="3"/>
      <c r="X47" s="3"/>
    </row>
    <row r="48" spans="3:24" x14ac:dyDescent="0.3">
      <c r="O48" s="3"/>
      <c r="P48" s="3"/>
      <c r="Q48" s="3"/>
      <c r="R48" s="3"/>
      <c r="S48" s="3"/>
      <c r="T48" s="3"/>
      <c r="U48" s="3"/>
      <c r="V48" s="3"/>
      <c r="W48" s="3"/>
      <c r="X48" s="3"/>
    </row>
    <row r="49" spans="15:24" x14ac:dyDescent="0.3">
      <c r="O49" s="3"/>
      <c r="P49" s="3"/>
      <c r="Q49" s="3"/>
      <c r="R49" s="3"/>
      <c r="S49" s="3"/>
      <c r="T49" s="3"/>
      <c r="U49" s="3"/>
      <c r="V49" s="3"/>
      <c r="W49" s="3"/>
      <c r="X49" s="3"/>
    </row>
    <row r="50" spans="15:24" x14ac:dyDescent="0.3">
      <c r="O50" s="3"/>
      <c r="P50" s="3"/>
      <c r="Q50" s="3"/>
      <c r="R50" s="3"/>
      <c r="S50" s="3"/>
      <c r="T50" s="3"/>
      <c r="U50" s="3"/>
      <c r="V50" s="3"/>
      <c r="W50" s="3"/>
      <c r="X50" s="3"/>
    </row>
  </sheetData>
  <mergeCells count="12">
    <mergeCell ref="C5:D5"/>
    <mergeCell ref="D7:D8"/>
    <mergeCell ref="E7:I7"/>
    <mergeCell ref="C34:M35"/>
    <mergeCell ref="T7:X7"/>
    <mergeCell ref="J7:N7"/>
    <mergeCell ref="C9:C13"/>
    <mergeCell ref="C15:C19"/>
    <mergeCell ref="C21:C25"/>
    <mergeCell ref="C27:C31"/>
    <mergeCell ref="O7:S7"/>
    <mergeCell ref="C7:C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40B38-4C7F-4303-88BC-18EA07365E23}">
  <sheetPr>
    <tabColor theme="6"/>
  </sheetPr>
  <dimension ref="C1:X97"/>
  <sheetViews>
    <sheetView zoomScale="80" zoomScaleNormal="80" workbookViewId="0">
      <selection activeCell="C2" sqref="C2"/>
    </sheetView>
  </sheetViews>
  <sheetFormatPr baseColWidth="10" defaultColWidth="11.44140625" defaultRowHeight="13.8" x14ac:dyDescent="0.3"/>
  <cols>
    <col min="1" max="2" width="11.5546875" style="1" customWidth="1"/>
    <col min="3" max="3" width="20.5546875" style="1" customWidth="1"/>
    <col min="4" max="4" width="26.88671875" style="1" customWidth="1"/>
    <col min="5" max="5" width="11.21875" style="1" customWidth="1"/>
    <col min="6" max="7" width="13.5546875" style="1" customWidth="1"/>
    <col min="8" max="8" width="10.6640625" style="1" customWidth="1"/>
    <col min="9" max="9" width="13.5546875" style="1" customWidth="1"/>
    <col min="10" max="10" width="9.77734375" style="1" customWidth="1"/>
    <col min="11" max="13" width="13.5546875" style="1" customWidth="1"/>
    <col min="14" max="14" width="12.33203125" style="1" customWidth="1"/>
    <col min="15" max="15" width="11.44140625" style="1" customWidth="1"/>
    <col min="16" max="16" width="12.5546875" style="1" customWidth="1"/>
    <col min="17" max="19" width="11.44140625" style="1" customWidth="1"/>
    <col min="20" max="20" width="11.44140625" style="1"/>
    <col min="21" max="21" width="12.33203125" style="1" customWidth="1"/>
    <col min="22" max="16384" width="11.44140625" style="1"/>
  </cols>
  <sheetData>
    <row r="1" spans="3:24" ht="15" customHeight="1" x14ac:dyDescent="0.3"/>
    <row r="2" spans="3:24" ht="15" customHeight="1" x14ac:dyDescent="0.3"/>
    <row r="3" spans="3:24" ht="15" customHeight="1" x14ac:dyDescent="0.3"/>
    <row r="4" spans="3:24" ht="15" customHeight="1" x14ac:dyDescent="0.3">
      <c r="C4" s="4" t="s">
        <v>69</v>
      </c>
      <c r="D4" s="121"/>
      <c r="E4" s="121"/>
      <c r="F4" s="121"/>
      <c r="G4" s="121"/>
      <c r="H4" s="121"/>
      <c r="I4" s="121"/>
      <c r="J4" s="121"/>
      <c r="K4" s="121"/>
      <c r="L4" s="121"/>
      <c r="M4" s="121"/>
      <c r="N4" s="121"/>
    </row>
    <row r="5" spans="3:24" ht="15" customHeight="1" x14ac:dyDescent="0.3">
      <c r="C5" s="156" t="s">
        <v>56</v>
      </c>
      <c r="D5" s="156"/>
    </row>
    <row r="6" spans="3:24" ht="15" customHeight="1" x14ac:dyDescent="0.3">
      <c r="C6" s="68"/>
      <c r="D6" s="74"/>
    </row>
    <row r="7" spans="3:24" ht="22.2" customHeight="1" x14ac:dyDescent="0.3">
      <c r="C7" s="161" t="s">
        <v>41</v>
      </c>
      <c r="D7" s="162" t="s">
        <v>42</v>
      </c>
      <c r="E7" s="148" t="s">
        <v>57</v>
      </c>
      <c r="F7" s="148"/>
      <c r="G7" s="148"/>
      <c r="H7" s="148"/>
      <c r="I7" s="149"/>
      <c r="J7" s="148" t="s">
        <v>58</v>
      </c>
      <c r="K7" s="148"/>
      <c r="L7" s="148"/>
      <c r="M7" s="148"/>
      <c r="N7" s="149"/>
      <c r="O7" s="148" t="s">
        <v>59</v>
      </c>
      <c r="P7" s="148"/>
      <c r="Q7" s="148"/>
      <c r="R7" s="148"/>
      <c r="S7" s="149"/>
      <c r="T7" s="148" t="s">
        <v>60</v>
      </c>
      <c r="U7" s="148"/>
      <c r="V7" s="148"/>
      <c r="W7" s="148"/>
      <c r="X7" s="149"/>
    </row>
    <row r="8" spans="3:24" ht="75.900000000000006" customHeight="1" x14ac:dyDescent="0.3">
      <c r="C8" s="151"/>
      <c r="D8" s="163"/>
      <c r="E8" s="10" t="s">
        <v>66</v>
      </c>
      <c r="F8" s="11" t="s">
        <v>15</v>
      </c>
      <c r="G8" s="11" t="s">
        <v>16</v>
      </c>
      <c r="H8" s="11" t="s">
        <v>17</v>
      </c>
      <c r="I8" s="12" t="s">
        <v>4</v>
      </c>
      <c r="J8" s="10" t="s">
        <v>66</v>
      </c>
      <c r="K8" s="11" t="s">
        <v>15</v>
      </c>
      <c r="L8" s="11" t="s">
        <v>16</v>
      </c>
      <c r="M8" s="11" t="s">
        <v>17</v>
      </c>
      <c r="N8" s="12" t="s">
        <v>4</v>
      </c>
      <c r="O8" s="10" t="s">
        <v>66</v>
      </c>
      <c r="P8" s="11" t="s">
        <v>15</v>
      </c>
      <c r="Q8" s="11" t="s">
        <v>16</v>
      </c>
      <c r="R8" s="11" t="s">
        <v>17</v>
      </c>
      <c r="S8" s="12" t="s">
        <v>4</v>
      </c>
      <c r="T8" s="10" t="s">
        <v>66</v>
      </c>
      <c r="U8" s="11" t="s">
        <v>15</v>
      </c>
      <c r="V8" s="11" t="s">
        <v>16</v>
      </c>
      <c r="W8" s="11" t="s">
        <v>17</v>
      </c>
      <c r="X8" s="12" t="s">
        <v>4</v>
      </c>
    </row>
    <row r="9" spans="3:24" x14ac:dyDescent="0.3">
      <c r="C9" s="157" t="s">
        <v>70</v>
      </c>
      <c r="D9" s="28" t="s">
        <v>27</v>
      </c>
      <c r="E9" s="36"/>
      <c r="F9" s="36"/>
      <c r="G9" s="36"/>
      <c r="H9" s="36"/>
      <c r="I9" s="36"/>
      <c r="J9" s="36"/>
      <c r="K9" s="36"/>
      <c r="L9" s="36"/>
      <c r="M9" s="36"/>
      <c r="N9" s="36"/>
      <c r="O9" s="52">
        <v>657259.65858512581</v>
      </c>
      <c r="P9" s="53">
        <v>9.2692921787505274</v>
      </c>
      <c r="Q9" s="53">
        <v>70.930647720259174</v>
      </c>
      <c r="R9" s="53">
        <v>657.47689814710725</v>
      </c>
      <c r="S9" s="52">
        <v>432133041.60377526</v>
      </c>
      <c r="T9" s="52">
        <v>729644.23857842362</v>
      </c>
      <c r="U9" s="53">
        <v>11.812810123003079</v>
      </c>
      <c r="V9" s="53">
        <v>59.255403202264255</v>
      </c>
      <c r="W9" s="53">
        <v>699.97282679033628</v>
      </c>
      <c r="X9" s="52">
        <v>510731140.22902155</v>
      </c>
    </row>
    <row r="10" spans="3:24" ht="12.9" customHeight="1" x14ac:dyDescent="0.3">
      <c r="C10" s="157"/>
      <c r="D10" s="8" t="s">
        <v>44</v>
      </c>
      <c r="E10" s="36"/>
      <c r="F10" s="36"/>
      <c r="G10" s="36"/>
      <c r="H10" s="36"/>
      <c r="I10" s="36"/>
      <c r="J10" s="36"/>
      <c r="K10" s="36"/>
      <c r="L10" s="36"/>
      <c r="M10" s="36"/>
      <c r="N10" s="36"/>
      <c r="O10" s="27">
        <v>460284.77127620479</v>
      </c>
      <c r="P10" s="26">
        <v>7.1748354670009755</v>
      </c>
      <c r="Q10" s="26">
        <v>104.74977923253265</v>
      </c>
      <c r="R10" s="26">
        <v>751.56243119809744</v>
      </c>
      <c r="S10" s="27">
        <v>345932741.74380469</v>
      </c>
      <c r="T10" s="27">
        <v>558097.89950082917</v>
      </c>
      <c r="U10" s="26">
        <v>7.5607497718790055</v>
      </c>
      <c r="V10" s="26">
        <v>91.158639582496448</v>
      </c>
      <c r="W10" s="26">
        <v>689.22766342816044</v>
      </c>
      <c r="X10" s="27">
        <v>384656511.23712081</v>
      </c>
    </row>
    <row r="11" spans="3:24" ht="15" customHeight="1" x14ac:dyDescent="0.3">
      <c r="C11" s="157"/>
      <c r="D11" s="8" t="s">
        <v>45</v>
      </c>
      <c r="E11" s="36"/>
      <c r="F11" s="36"/>
      <c r="G11" s="36"/>
      <c r="H11" s="36"/>
      <c r="I11" s="36"/>
      <c r="J11" s="36"/>
      <c r="K11" s="36"/>
      <c r="L11" s="36"/>
      <c r="M11" s="36"/>
      <c r="N11" s="36"/>
      <c r="O11" s="27">
        <v>115140.15594949014</v>
      </c>
      <c r="P11" s="26">
        <v>19.151407463887899</v>
      </c>
      <c r="Q11" s="26">
        <v>26.003515002386649</v>
      </c>
      <c r="R11" s="26">
        <v>498.00391130402869</v>
      </c>
      <c r="S11" s="27">
        <v>57340248.011001922</v>
      </c>
      <c r="T11" s="27">
        <v>105143.86255599759</v>
      </c>
      <c r="U11" s="26">
        <v>23.425178937652532</v>
      </c>
      <c r="V11" s="26">
        <v>22.403639223988957</v>
      </c>
      <c r="W11" s="26">
        <v>524.80925767655231</v>
      </c>
      <c r="X11" s="27">
        <v>55180472.457258537</v>
      </c>
    </row>
    <row r="12" spans="3:24" ht="15" customHeight="1" x14ac:dyDescent="0.3">
      <c r="C12" s="157"/>
      <c r="D12" s="8" t="s">
        <v>46</v>
      </c>
      <c r="E12" s="36"/>
      <c r="F12" s="36"/>
      <c r="G12" s="36"/>
      <c r="H12" s="36"/>
      <c r="I12" s="36"/>
      <c r="J12" s="36"/>
      <c r="K12" s="36"/>
      <c r="L12" s="36"/>
      <c r="M12" s="36"/>
      <c r="N12" s="36"/>
      <c r="O12" s="58">
        <v>81834.731359430778</v>
      </c>
      <c r="P12" s="59">
        <v>7.1457223491787172</v>
      </c>
      <c r="Q12" s="59">
        <v>49.352971746389827</v>
      </c>
      <c r="R12" s="59">
        <v>352.66263320656356</v>
      </c>
      <c r="S12" s="27">
        <v>28860051.848968599</v>
      </c>
      <c r="T12" s="58">
        <v>66402.476521596865</v>
      </c>
      <c r="U12" s="59">
        <v>29.163016022949229</v>
      </c>
      <c r="V12" s="59">
        <v>36.609494011090625</v>
      </c>
      <c r="W12" s="59">
        <v>1067.6432604374997</v>
      </c>
      <c r="X12" s="27">
        <v>70894156.534642205</v>
      </c>
    </row>
    <row r="13" spans="3:24" ht="15" customHeight="1" x14ac:dyDescent="0.3">
      <c r="C13" s="157"/>
      <c r="D13" s="28" t="s">
        <v>28</v>
      </c>
      <c r="E13" s="36"/>
      <c r="F13" s="36"/>
      <c r="G13" s="36"/>
      <c r="H13" s="36"/>
      <c r="I13" s="36"/>
      <c r="J13" s="36"/>
      <c r="K13" s="36"/>
      <c r="L13" s="36"/>
      <c r="M13" s="36"/>
      <c r="N13" s="36"/>
      <c r="O13" s="52">
        <v>88572.351414874327</v>
      </c>
      <c r="P13" s="53">
        <v>9.2248428215470248</v>
      </c>
      <c r="Q13" s="53">
        <v>118.3396678646331</v>
      </c>
      <c r="R13" s="53">
        <v>1091.6648356053199</v>
      </c>
      <c r="S13" s="52">
        <v>96691321.446495399</v>
      </c>
      <c r="T13" s="52">
        <v>120476.76142157639</v>
      </c>
      <c r="U13" s="53">
        <v>13.783246809238689</v>
      </c>
      <c r="V13" s="53">
        <v>67.791550957942206</v>
      </c>
      <c r="W13" s="53">
        <v>934.38767843439882</v>
      </c>
      <c r="X13" s="52">
        <v>112572001.41000171</v>
      </c>
    </row>
    <row r="14" spans="3:24" ht="15" customHeight="1" x14ac:dyDescent="0.3">
      <c r="C14" s="54"/>
      <c r="D14" s="55" t="s">
        <v>9</v>
      </c>
      <c r="E14" s="64"/>
      <c r="F14" s="117"/>
      <c r="G14" s="117"/>
      <c r="H14" s="117"/>
      <c r="I14" s="117"/>
      <c r="J14" s="64"/>
      <c r="K14" s="117"/>
      <c r="L14" s="117"/>
      <c r="M14" s="117"/>
      <c r="N14" s="117"/>
      <c r="O14" s="120">
        <v>745832.01000000013</v>
      </c>
      <c r="P14" s="118">
        <v>9.2640135315034158</v>
      </c>
      <c r="Q14" s="118">
        <v>76.536968320831605</v>
      </c>
      <c r="R14" s="118">
        <v>709.03951018443217</v>
      </c>
      <c r="S14" s="60">
        <v>528824363.05027068</v>
      </c>
      <c r="T14" s="120">
        <v>850121</v>
      </c>
      <c r="U14" s="118">
        <v>12.092054878213144</v>
      </c>
      <c r="V14" s="118">
        <v>60.634313095217443</v>
      </c>
      <c r="W14" s="118">
        <v>733.19344145012712</v>
      </c>
      <c r="X14" s="60">
        <v>623303141.6390233</v>
      </c>
    </row>
    <row r="15" spans="3:24" x14ac:dyDescent="0.3">
      <c r="C15" s="157" t="s">
        <v>18</v>
      </c>
      <c r="D15" s="28" t="s">
        <v>27</v>
      </c>
      <c r="E15" s="36"/>
      <c r="F15" s="36"/>
      <c r="G15" s="36"/>
      <c r="H15" s="36"/>
      <c r="I15" s="36"/>
      <c r="J15" s="36"/>
      <c r="K15" s="36"/>
      <c r="L15" s="36"/>
      <c r="M15" s="36"/>
      <c r="N15" s="36"/>
      <c r="O15" s="52">
        <v>209867.42357120095</v>
      </c>
      <c r="P15" s="53">
        <v>6.7046699100045535</v>
      </c>
      <c r="Q15" s="53">
        <v>38.423187086686852</v>
      </c>
      <c r="R15" s="53">
        <v>257.61478630658485</v>
      </c>
      <c r="S15" s="52">
        <v>54064951.47600846</v>
      </c>
      <c r="T15" s="52">
        <v>245998.5699409901</v>
      </c>
      <c r="U15" s="53">
        <v>11.028258911301222</v>
      </c>
      <c r="V15" s="53">
        <v>38.062077858236009</v>
      </c>
      <c r="W15" s="53">
        <v>419.75844932273219</v>
      </c>
      <c r="X15" s="52">
        <v>103259978.2540397</v>
      </c>
    </row>
    <row r="16" spans="3:24" ht="12.9" customHeight="1" x14ac:dyDescent="0.3">
      <c r="C16" s="157"/>
      <c r="D16" s="8" t="s">
        <v>44</v>
      </c>
      <c r="E16" s="36"/>
      <c r="F16" s="36"/>
      <c r="G16" s="36"/>
      <c r="H16" s="36"/>
      <c r="I16" s="36"/>
      <c r="J16" s="36"/>
      <c r="K16" s="36"/>
      <c r="L16" s="36"/>
      <c r="M16" s="36"/>
      <c r="N16" s="36"/>
      <c r="O16" s="27">
        <v>120409.81645959328</v>
      </c>
      <c r="P16" s="26">
        <v>5.3589998385657918</v>
      </c>
      <c r="Q16" s="26">
        <v>58.880509348193321</v>
      </c>
      <c r="R16" s="26">
        <v>315.5406400916396</v>
      </c>
      <c r="S16" s="27">
        <v>37994190.558976904</v>
      </c>
      <c r="T16" s="27">
        <v>169212.30730408971</v>
      </c>
      <c r="U16" s="26">
        <v>6.442070507992395</v>
      </c>
      <c r="V16" s="26">
        <v>65.742177775541577</v>
      </c>
      <c r="W16" s="26">
        <v>423.51574457900955</v>
      </c>
      <c r="X16" s="27">
        <v>71664076.319823727</v>
      </c>
    </row>
    <row r="17" spans="3:24" ht="15" customHeight="1" x14ac:dyDescent="0.3">
      <c r="C17" s="157"/>
      <c r="D17" s="8" t="s">
        <v>45</v>
      </c>
      <c r="E17" s="36"/>
      <c r="F17" s="36"/>
      <c r="G17" s="36"/>
      <c r="H17" s="36"/>
      <c r="I17" s="36"/>
      <c r="J17" s="36"/>
      <c r="K17" s="36"/>
      <c r="L17" s="36"/>
      <c r="M17" s="36"/>
      <c r="N17" s="36"/>
      <c r="O17" s="27">
        <v>46062.312015047944</v>
      </c>
      <c r="P17" s="26">
        <v>11.857913911457967</v>
      </c>
      <c r="Q17" s="26">
        <v>14.661943242150903</v>
      </c>
      <c r="R17" s="26">
        <v>173.86006074010831</v>
      </c>
      <c r="S17" s="27">
        <v>8008396.3647660566</v>
      </c>
      <c r="T17" s="27">
        <v>50535.355510806636</v>
      </c>
      <c r="U17" s="26">
        <v>16.862318125436314</v>
      </c>
      <c r="V17" s="26">
        <v>17.832876444280142</v>
      </c>
      <c r="W17" s="26">
        <v>300.70363569505133</v>
      </c>
      <c r="X17" s="27">
        <v>15196165.133241504</v>
      </c>
    </row>
    <row r="18" spans="3:24" ht="15" customHeight="1" x14ac:dyDescent="0.3">
      <c r="C18" s="157"/>
      <c r="D18" s="8" t="s">
        <v>46</v>
      </c>
      <c r="E18" s="36"/>
      <c r="F18" s="36"/>
      <c r="G18" s="36"/>
      <c r="H18" s="36"/>
      <c r="I18" s="36"/>
      <c r="J18" s="36"/>
      <c r="K18" s="36"/>
      <c r="L18" s="36"/>
      <c r="M18" s="36"/>
      <c r="N18" s="36"/>
      <c r="O18" s="58">
        <v>43395.295096559734</v>
      </c>
      <c r="P18" s="59">
        <v>4.9685727916447213</v>
      </c>
      <c r="Q18" s="59">
        <v>37.392812234895906</v>
      </c>
      <c r="R18" s="59">
        <v>185.78890947338365</v>
      </c>
      <c r="S18" s="27">
        <v>8062364.5522655062</v>
      </c>
      <c r="T18" s="58">
        <v>26250.90712609376</v>
      </c>
      <c r="U18" s="59">
        <v>29.359559337845312</v>
      </c>
      <c r="V18" s="59">
        <v>21.278598974310331</v>
      </c>
      <c r="W18" s="59">
        <v>624.73028921247862</v>
      </c>
      <c r="X18" s="27">
        <v>16399736.80097447</v>
      </c>
    </row>
    <row r="19" spans="3:24" ht="15" customHeight="1" x14ac:dyDescent="0.3">
      <c r="C19" s="157"/>
      <c r="D19" s="28" t="s">
        <v>28</v>
      </c>
      <c r="E19" s="36"/>
      <c r="F19" s="36"/>
      <c r="G19" s="36"/>
      <c r="H19" s="36"/>
      <c r="I19" s="36"/>
      <c r="J19" s="36"/>
      <c r="K19" s="36"/>
      <c r="L19" s="36"/>
      <c r="M19" s="36"/>
      <c r="N19" s="36"/>
      <c r="O19" s="52">
        <v>27892.876428799034</v>
      </c>
      <c r="P19" s="53">
        <v>5.2181423950978321</v>
      </c>
      <c r="Q19" s="53">
        <v>107.88164401222259</v>
      </c>
      <c r="R19" s="53">
        <v>562.94178027303087</v>
      </c>
      <c r="S19" s="52">
        <v>15702065.513763787</v>
      </c>
      <c r="T19" s="52">
        <v>45850.470059009909</v>
      </c>
      <c r="U19" s="53">
        <v>9.7975643591446939</v>
      </c>
      <c r="V19" s="53">
        <v>45.589184336284774</v>
      </c>
      <c r="W19" s="53">
        <v>446.66296761566127</v>
      </c>
      <c r="X19" s="52">
        <v>20479707.023130391</v>
      </c>
    </row>
    <row r="20" spans="3:24" ht="15" customHeight="1" x14ac:dyDescent="0.3">
      <c r="C20" s="54"/>
      <c r="D20" s="55" t="s">
        <v>9</v>
      </c>
      <c r="E20" s="64"/>
      <c r="F20" s="117"/>
      <c r="G20" s="117"/>
      <c r="H20" s="117"/>
      <c r="I20" s="117"/>
      <c r="J20" s="64"/>
      <c r="K20" s="117"/>
      <c r="L20" s="117"/>
      <c r="M20" s="117"/>
      <c r="N20" s="117"/>
      <c r="O20" s="120">
        <v>237760.3</v>
      </c>
      <c r="P20" s="118">
        <v>6.5302777668195775</v>
      </c>
      <c r="Q20" s="118">
        <v>44.934422017202472</v>
      </c>
      <c r="R20" s="118">
        <v>293.43425706382538</v>
      </c>
      <c r="S20" s="60">
        <v>69767016.989772245</v>
      </c>
      <c r="T20" s="120">
        <v>291849.04000000004</v>
      </c>
      <c r="U20" s="118">
        <v>10.834912639833481</v>
      </c>
      <c r="V20" s="118">
        <v>39.131394421409524</v>
      </c>
      <c r="W20" s="118">
        <v>423.98524003083946</v>
      </c>
      <c r="X20" s="60">
        <v>123739685.27717009</v>
      </c>
    </row>
    <row r="21" spans="3:24" x14ac:dyDescent="0.3">
      <c r="C21" s="157" t="s">
        <v>19</v>
      </c>
      <c r="D21" s="28" t="s">
        <v>27</v>
      </c>
      <c r="E21" s="36"/>
      <c r="F21" s="36"/>
      <c r="G21" s="36"/>
      <c r="H21" s="36"/>
      <c r="I21" s="36"/>
      <c r="J21" s="36"/>
      <c r="K21" s="36"/>
      <c r="L21" s="36"/>
      <c r="M21" s="36"/>
      <c r="N21" s="36"/>
      <c r="O21" s="52">
        <v>171746.22464265046</v>
      </c>
      <c r="P21" s="53">
        <v>5.0353152582991756</v>
      </c>
      <c r="Q21" s="53">
        <v>65.514178798831168</v>
      </c>
      <c r="R21" s="53">
        <v>329.88454414069497</v>
      </c>
      <c r="S21" s="52">
        <v>56656425.024126135</v>
      </c>
      <c r="T21" s="52">
        <v>166544.92103939771</v>
      </c>
      <c r="U21" s="53">
        <v>7.0589213581742483</v>
      </c>
      <c r="V21" s="53">
        <v>69.316676788931204</v>
      </c>
      <c r="W21" s="53">
        <v>489.3009702630477</v>
      </c>
      <c r="X21" s="52">
        <v>81490591.456959948</v>
      </c>
    </row>
    <row r="22" spans="3:24" ht="12.9" customHeight="1" x14ac:dyDescent="0.3">
      <c r="C22" s="157"/>
      <c r="D22" s="8" t="s">
        <v>44</v>
      </c>
      <c r="E22" s="36"/>
      <c r="F22" s="36"/>
      <c r="G22" s="36"/>
      <c r="H22" s="36"/>
      <c r="I22" s="36"/>
      <c r="J22" s="36"/>
      <c r="K22" s="36"/>
      <c r="L22" s="36"/>
      <c r="M22" s="36"/>
      <c r="N22" s="36"/>
      <c r="O22" s="27">
        <v>117481.17227351366</v>
      </c>
      <c r="P22" s="26">
        <v>3.844158295683719</v>
      </c>
      <c r="Q22" s="26">
        <v>90.529494416771342</v>
      </c>
      <c r="R22" s="26">
        <v>348.00970696628451</v>
      </c>
      <c r="S22" s="27">
        <v>40884588.336961076</v>
      </c>
      <c r="T22" s="27">
        <v>119857.59834349269</v>
      </c>
      <c r="U22" s="26">
        <v>4.2517777213798782</v>
      </c>
      <c r="V22" s="26">
        <v>98.441559675444296</v>
      </c>
      <c r="W22" s="26">
        <v>418.55163028594188</v>
      </c>
      <c r="X22" s="27">
        <v>50166593.188826472</v>
      </c>
    </row>
    <row r="23" spans="3:24" ht="15" customHeight="1" x14ac:dyDescent="0.3">
      <c r="C23" s="157"/>
      <c r="D23" s="8" t="s">
        <v>45</v>
      </c>
      <c r="E23" s="36"/>
      <c r="F23" s="36"/>
      <c r="G23" s="36"/>
      <c r="H23" s="36"/>
      <c r="I23" s="36"/>
      <c r="J23" s="36"/>
      <c r="K23" s="36"/>
      <c r="L23" s="36"/>
      <c r="M23" s="36"/>
      <c r="N23" s="36"/>
      <c r="O23" s="27">
        <v>25986.245555715344</v>
      </c>
      <c r="P23" s="26">
        <v>13.262298758499016</v>
      </c>
      <c r="Q23" s="26">
        <v>26.806770196042731</v>
      </c>
      <c r="R23" s="26">
        <v>355.51939509034594</v>
      </c>
      <c r="S23" s="27">
        <v>9238614.3006371092</v>
      </c>
      <c r="T23" s="27">
        <v>23077.923008217746</v>
      </c>
      <c r="U23" s="26">
        <v>14.59263687743311</v>
      </c>
      <c r="V23" s="26">
        <v>24.999158549097217</v>
      </c>
      <c r="W23" s="26">
        <v>364.80364294835323</v>
      </c>
      <c r="X23" s="27">
        <v>8418910.3850794528</v>
      </c>
    </row>
    <row r="24" spans="3:24" ht="15" customHeight="1" x14ac:dyDescent="0.3">
      <c r="C24" s="157"/>
      <c r="D24" s="8" t="s">
        <v>46</v>
      </c>
      <c r="E24" s="36"/>
      <c r="F24" s="36"/>
      <c r="G24" s="36"/>
      <c r="H24" s="36"/>
      <c r="I24" s="36"/>
      <c r="J24" s="36"/>
      <c r="K24" s="36"/>
      <c r="L24" s="36"/>
      <c r="M24" s="36"/>
      <c r="N24" s="36"/>
      <c r="O24" s="58">
        <v>28278.806813421455</v>
      </c>
      <c r="P24" s="59">
        <v>2.4238225748759223</v>
      </c>
      <c r="Q24" s="59">
        <v>95.315939828714434</v>
      </c>
      <c r="R24" s="59">
        <v>231.02892670235312</v>
      </c>
      <c r="S24" s="27">
        <v>6533222.386527949</v>
      </c>
      <c r="T24" s="58">
        <v>23609.399687687277</v>
      </c>
      <c r="U24" s="59">
        <v>13.945796498710571</v>
      </c>
      <c r="V24" s="59">
        <v>69.567067132571196</v>
      </c>
      <c r="W24" s="59">
        <v>970.16816124297463</v>
      </c>
      <c r="X24" s="27">
        <v>22905087.883054025</v>
      </c>
    </row>
    <row r="25" spans="3:24" ht="15" customHeight="1" x14ac:dyDescent="0.3">
      <c r="C25" s="157"/>
      <c r="D25" s="28" t="s">
        <v>28</v>
      </c>
      <c r="E25" s="36"/>
      <c r="F25" s="36"/>
      <c r="G25" s="36"/>
      <c r="H25" s="36"/>
      <c r="I25" s="36"/>
      <c r="J25" s="36"/>
      <c r="K25" s="36"/>
      <c r="L25" s="36"/>
      <c r="M25" s="36"/>
      <c r="N25" s="36"/>
      <c r="O25" s="52">
        <v>19723.965357349527</v>
      </c>
      <c r="P25" s="53">
        <v>8.0429190430356154</v>
      </c>
      <c r="Q25" s="53">
        <v>101.13334971666418</v>
      </c>
      <c r="R25" s="53">
        <v>813.40734432213901</v>
      </c>
      <c r="S25" s="52">
        <v>16043618.280823547</v>
      </c>
      <c r="T25" s="52">
        <v>21149.528960602285</v>
      </c>
      <c r="U25" s="53">
        <v>6.6097656290900826</v>
      </c>
      <c r="V25" s="53">
        <v>119.64112337187564</v>
      </c>
      <c r="W25" s="53">
        <v>790.79978508914974</v>
      </c>
      <c r="X25" s="52">
        <v>16725042.956781035</v>
      </c>
    </row>
    <row r="26" spans="3:24" ht="15" customHeight="1" x14ac:dyDescent="0.3">
      <c r="C26" s="54"/>
      <c r="D26" s="55" t="s">
        <v>9</v>
      </c>
      <c r="E26" s="64"/>
      <c r="F26" s="117"/>
      <c r="G26" s="117"/>
      <c r="H26" s="117"/>
      <c r="I26" s="117"/>
      <c r="J26" s="64"/>
      <c r="K26" s="117"/>
      <c r="L26" s="117"/>
      <c r="M26" s="117"/>
      <c r="N26" s="117"/>
      <c r="O26" s="120">
        <v>191470.18999999997</v>
      </c>
      <c r="P26" s="118">
        <v>5.3451382801428098</v>
      </c>
      <c r="Q26" s="118">
        <v>71.035355181583355</v>
      </c>
      <c r="R26" s="118">
        <v>379.69379622462213</v>
      </c>
      <c r="S26" s="60">
        <v>72700043.304949686</v>
      </c>
      <c r="T26" s="120">
        <v>187694.45</v>
      </c>
      <c r="U26" s="118">
        <v>7.0083102074445076</v>
      </c>
      <c r="V26" s="118">
        <v>74.664795266335787</v>
      </c>
      <c r="W26" s="118">
        <v>523.27404680181542</v>
      </c>
      <c r="X26" s="60">
        <v>98215634.413740978</v>
      </c>
    </row>
    <row r="27" spans="3:24" ht="15" customHeight="1" x14ac:dyDescent="0.3">
      <c r="C27" s="157" t="s">
        <v>36</v>
      </c>
      <c r="D27" s="28" t="s">
        <v>27</v>
      </c>
      <c r="E27" s="36"/>
      <c r="F27" s="36"/>
      <c r="G27" s="36"/>
      <c r="H27" s="36"/>
      <c r="I27" s="36"/>
      <c r="J27" s="36"/>
      <c r="K27" s="36"/>
      <c r="L27" s="36"/>
      <c r="M27" s="36"/>
      <c r="N27" s="36"/>
      <c r="O27" s="52">
        <v>99801.069999999992</v>
      </c>
      <c r="P27" s="53">
        <v>9.3693765006727876</v>
      </c>
      <c r="Q27" s="53">
        <v>78.442166030103735</v>
      </c>
      <c r="R27" s="53">
        <v>734.95418706432724</v>
      </c>
      <c r="S27" s="52">
        <v>73349214.270000011</v>
      </c>
      <c r="T27" s="52">
        <v>156580.12</v>
      </c>
      <c r="U27" s="53">
        <v>8.7596763880370005</v>
      </c>
      <c r="V27" s="53">
        <v>76.177209975934673</v>
      </c>
      <c r="W27" s="53">
        <v>667.28770753273159</v>
      </c>
      <c r="X27" s="52">
        <v>104483989.31999999</v>
      </c>
    </row>
    <row r="28" spans="3:24" ht="15" customHeight="1" x14ac:dyDescent="0.3">
      <c r="C28" s="158"/>
      <c r="D28" s="8" t="s">
        <v>44</v>
      </c>
      <c r="E28" s="36"/>
      <c r="F28" s="36"/>
      <c r="G28" s="36"/>
      <c r="H28" s="36"/>
      <c r="I28" s="36"/>
      <c r="J28" s="36"/>
      <c r="K28" s="36"/>
      <c r="L28" s="36"/>
      <c r="M28" s="36"/>
      <c r="N28" s="36"/>
      <c r="O28" s="27">
        <v>88836.76</v>
      </c>
      <c r="P28" s="26">
        <v>8.287657834437006</v>
      </c>
      <c r="Q28" s="26">
        <v>89.18586714730499</v>
      </c>
      <c r="R28" s="26">
        <v>739.14195058442033</v>
      </c>
      <c r="S28" s="27">
        <v>65662976.07</v>
      </c>
      <c r="T28" s="27">
        <v>145544.43</v>
      </c>
      <c r="U28" s="26">
        <v>7.7159727101889102</v>
      </c>
      <c r="V28" s="26">
        <v>87.752210645815325</v>
      </c>
      <c r="W28" s="26">
        <v>677.09366260185982</v>
      </c>
      <c r="X28" s="27">
        <v>98547211.180000007</v>
      </c>
    </row>
    <row r="29" spans="3:24" ht="15" customHeight="1" x14ac:dyDescent="0.3">
      <c r="C29" s="158"/>
      <c r="D29" s="8" t="s">
        <v>45</v>
      </c>
      <c r="E29" s="36"/>
      <c r="F29" s="36"/>
      <c r="G29" s="36"/>
      <c r="H29" s="36"/>
      <c r="I29" s="36"/>
      <c r="J29" s="36"/>
      <c r="K29" s="36"/>
      <c r="L29" s="36"/>
      <c r="M29" s="36"/>
      <c r="N29" s="36"/>
      <c r="O29" s="27">
        <v>7424.65</v>
      </c>
      <c r="P29" s="26">
        <v>16.767434155145363</v>
      </c>
      <c r="Q29" s="26">
        <v>32.814100274289991</v>
      </c>
      <c r="R29" s="26">
        <v>550.20826570949475</v>
      </c>
      <c r="S29" s="27">
        <v>4085103.8</v>
      </c>
      <c r="T29" s="27">
        <v>6151.04</v>
      </c>
      <c r="U29" s="26">
        <v>24.264701578919986</v>
      </c>
      <c r="V29" s="26">
        <v>17.595584816802862</v>
      </c>
      <c r="W29" s="26">
        <v>426.95161468629692</v>
      </c>
      <c r="X29" s="27">
        <v>2626196.46</v>
      </c>
    </row>
    <row r="30" spans="3:24" ht="15" customHeight="1" x14ac:dyDescent="0.3">
      <c r="C30" s="158"/>
      <c r="D30" s="8" t="s">
        <v>46</v>
      </c>
      <c r="E30" s="36"/>
      <c r="F30" s="36"/>
      <c r="G30" s="36"/>
      <c r="H30" s="36"/>
      <c r="I30" s="36"/>
      <c r="J30" s="36"/>
      <c r="K30" s="36"/>
      <c r="L30" s="36"/>
      <c r="M30" s="36"/>
      <c r="N30" s="36"/>
      <c r="O30" s="58">
        <v>3539.66</v>
      </c>
      <c r="P30" s="59">
        <v>20.99998304921942</v>
      </c>
      <c r="Q30" s="59">
        <v>48.446101855439309</v>
      </c>
      <c r="R30" s="59">
        <v>1017.367317764983</v>
      </c>
      <c r="S30" s="27">
        <v>3601134.3999999994</v>
      </c>
      <c r="T30" s="58">
        <v>4884.6499999999996</v>
      </c>
      <c r="U30" s="59">
        <v>20.333325826824851</v>
      </c>
      <c r="V30" s="59">
        <v>33.332081636565334</v>
      </c>
      <c r="W30" s="59">
        <v>677.75207640260817</v>
      </c>
      <c r="X30" s="27">
        <v>3310581.6799999997</v>
      </c>
    </row>
    <row r="31" spans="3:24" ht="15" customHeight="1" x14ac:dyDescent="0.3">
      <c r="C31" s="158"/>
      <c r="D31" s="28" t="s">
        <v>28</v>
      </c>
      <c r="E31" s="36"/>
      <c r="F31" s="36"/>
      <c r="G31" s="36"/>
      <c r="H31" s="36"/>
      <c r="I31" s="36"/>
      <c r="J31" s="36"/>
      <c r="K31" s="36"/>
      <c r="L31" s="36"/>
      <c r="M31" s="36"/>
      <c r="N31" s="36"/>
      <c r="O31" s="52">
        <v>15367.3</v>
      </c>
      <c r="P31" s="53">
        <v>10.011230339747385</v>
      </c>
      <c r="Q31" s="53">
        <v>108.95398821337605</v>
      </c>
      <c r="R31" s="53">
        <v>1090.7634724382292</v>
      </c>
      <c r="S31" s="52">
        <v>16762089.51</v>
      </c>
      <c r="T31" s="52">
        <v>18181.75</v>
      </c>
      <c r="U31" s="53">
        <v>10.109450960441102</v>
      </c>
      <c r="V31" s="53">
        <v>93.796162028417655</v>
      </c>
      <c r="W31" s="53">
        <v>948.22770030387608</v>
      </c>
      <c r="X31" s="52">
        <v>17240438.989999998</v>
      </c>
    </row>
    <row r="32" spans="3:24" ht="15" customHeight="1" x14ac:dyDescent="0.3">
      <c r="C32" s="54"/>
      <c r="D32" s="55" t="s">
        <v>9</v>
      </c>
      <c r="E32" s="64"/>
      <c r="F32" s="117"/>
      <c r="G32" s="117"/>
      <c r="H32" s="117"/>
      <c r="I32" s="117"/>
      <c r="J32" s="64"/>
      <c r="K32" s="117"/>
      <c r="L32" s="117"/>
      <c r="M32" s="117"/>
      <c r="N32" s="117"/>
      <c r="O32" s="120">
        <v>115168.37</v>
      </c>
      <c r="P32" s="118">
        <v>9.4550212006994627</v>
      </c>
      <c r="Q32" s="118">
        <v>82.75296172982064</v>
      </c>
      <c r="R32" s="118">
        <v>782.43100757612547</v>
      </c>
      <c r="S32" s="60">
        <v>90111303.780000016</v>
      </c>
      <c r="T32" s="120">
        <v>174761.87</v>
      </c>
      <c r="U32" s="118">
        <v>8.9001032662330744</v>
      </c>
      <c r="V32" s="118">
        <v>78.259310035808255</v>
      </c>
      <c r="W32" s="118">
        <v>696.51594086284388</v>
      </c>
      <c r="X32" s="60">
        <v>121724428.30999999</v>
      </c>
    </row>
    <row r="33" spans="3:24" ht="15" customHeight="1" x14ac:dyDescent="0.3">
      <c r="C33" s="157" t="s">
        <v>20</v>
      </c>
      <c r="D33" s="28" t="s">
        <v>27</v>
      </c>
      <c r="E33" s="36"/>
      <c r="F33" s="36"/>
      <c r="G33" s="36"/>
      <c r="H33" s="36"/>
      <c r="I33" s="36"/>
      <c r="J33" s="36"/>
      <c r="K33" s="36"/>
      <c r="L33" s="36"/>
      <c r="M33" s="36"/>
      <c r="N33" s="36"/>
      <c r="O33" s="52">
        <v>62554.720000000001</v>
      </c>
      <c r="P33" s="53">
        <v>17.29849737957424</v>
      </c>
      <c r="Q33" s="53">
        <v>117.24475887528082</v>
      </c>
      <c r="R33" s="53">
        <v>2028.1581541728588</v>
      </c>
      <c r="S33" s="52">
        <v>126870865.45</v>
      </c>
      <c r="T33" s="52">
        <v>51995.25</v>
      </c>
      <c r="U33" s="53">
        <v>20.08678369658767</v>
      </c>
      <c r="V33" s="53">
        <v>97.126466427683013</v>
      </c>
      <c r="W33" s="53">
        <v>1950.958322346753</v>
      </c>
      <c r="X33" s="52">
        <v>101440565.71000001</v>
      </c>
    </row>
    <row r="34" spans="3:24" ht="15" customHeight="1" x14ac:dyDescent="0.3">
      <c r="C34" s="157"/>
      <c r="D34" s="8" t="s">
        <v>44</v>
      </c>
      <c r="E34" s="36"/>
      <c r="F34" s="36"/>
      <c r="G34" s="36"/>
      <c r="H34" s="36"/>
      <c r="I34" s="36"/>
      <c r="J34" s="36"/>
      <c r="K34" s="36"/>
      <c r="L34" s="36"/>
      <c r="M34" s="36"/>
      <c r="N34" s="36"/>
      <c r="O34" s="27">
        <v>50321.14</v>
      </c>
      <c r="P34" s="26">
        <v>12.69291375354374</v>
      </c>
      <c r="Q34" s="26">
        <v>165.12274381264749</v>
      </c>
      <c r="R34" s="26">
        <v>2095.8887459624325</v>
      </c>
      <c r="S34" s="27">
        <v>105467511.01000001</v>
      </c>
      <c r="T34" s="27">
        <v>41973.97</v>
      </c>
      <c r="U34" s="26">
        <v>13.810000340687337</v>
      </c>
      <c r="V34" s="26">
        <v>139.52636270531715</v>
      </c>
      <c r="W34" s="26">
        <v>1926.8591164952945</v>
      </c>
      <c r="X34" s="27">
        <v>80877926.75</v>
      </c>
    </row>
    <row r="35" spans="3:24" x14ac:dyDescent="0.3">
      <c r="C35" s="157"/>
      <c r="D35" s="8" t="s">
        <v>45</v>
      </c>
      <c r="E35" s="36"/>
      <c r="F35" s="36"/>
      <c r="G35" s="36"/>
      <c r="H35" s="36"/>
      <c r="I35" s="36"/>
      <c r="J35" s="36"/>
      <c r="K35" s="36"/>
      <c r="L35" s="36"/>
      <c r="M35" s="36"/>
      <c r="N35" s="36"/>
      <c r="O35" s="27">
        <v>10301.969999999999</v>
      </c>
      <c r="P35" s="26">
        <v>29.822103927695384</v>
      </c>
      <c r="Q35" s="26">
        <v>49.494503630254201</v>
      </c>
      <c r="R35" s="26">
        <v>1476.030231111137</v>
      </c>
      <c r="S35" s="27">
        <v>15206019.16</v>
      </c>
      <c r="T35" s="27">
        <v>6978.17</v>
      </c>
      <c r="U35" s="26">
        <v>37.721819617464178</v>
      </c>
      <c r="V35" s="26">
        <v>41.706853990819482</v>
      </c>
      <c r="W35" s="26">
        <v>1573.2584230536086</v>
      </c>
      <c r="X35" s="27">
        <v>10978464.73</v>
      </c>
    </row>
    <row r="36" spans="3:24" x14ac:dyDescent="0.3">
      <c r="C36" s="157"/>
      <c r="D36" s="8" t="s">
        <v>46</v>
      </c>
      <c r="E36" s="36"/>
      <c r="F36" s="36"/>
      <c r="G36" s="36"/>
      <c r="H36" s="36"/>
      <c r="I36" s="36"/>
      <c r="J36" s="36"/>
      <c r="K36" s="36"/>
      <c r="L36" s="36"/>
      <c r="M36" s="36"/>
      <c r="N36" s="36"/>
      <c r="O36" s="58">
        <v>1931.61</v>
      </c>
      <c r="P36" s="59">
        <v>70.487494887684363</v>
      </c>
      <c r="Q36" s="59">
        <v>45.516983335457155</v>
      </c>
      <c r="R36" s="59">
        <v>3208.3781301608506</v>
      </c>
      <c r="S36" s="27">
        <v>6197335.2800000003</v>
      </c>
      <c r="T36" s="58">
        <v>3043.1099999999997</v>
      </c>
      <c r="U36" s="59">
        <v>66.224201556959827</v>
      </c>
      <c r="V36" s="59">
        <v>47.557642521594936</v>
      </c>
      <c r="W36" s="59">
        <v>3149.4669039239461</v>
      </c>
      <c r="X36" s="27">
        <v>9584174.2299999986</v>
      </c>
    </row>
    <row r="37" spans="3:24" x14ac:dyDescent="0.3">
      <c r="C37" s="157"/>
      <c r="D37" s="28" t="s">
        <v>28</v>
      </c>
      <c r="E37" s="36"/>
      <c r="F37" s="36"/>
      <c r="G37" s="36"/>
      <c r="H37" s="36"/>
      <c r="I37" s="36"/>
      <c r="J37" s="36"/>
      <c r="K37" s="36"/>
      <c r="L37" s="36"/>
      <c r="M37" s="36"/>
      <c r="N37" s="36"/>
      <c r="O37" s="52">
        <v>7676.9400000000005</v>
      </c>
      <c r="P37" s="53">
        <v>21.632274057111296</v>
      </c>
      <c r="Q37" s="53">
        <v>132.3924116306126</v>
      </c>
      <c r="R37" s="53">
        <v>2863.9489314753009</v>
      </c>
      <c r="S37" s="52">
        <v>21986364.109999999</v>
      </c>
      <c r="T37" s="52">
        <v>11700.25</v>
      </c>
      <c r="U37" s="53">
        <v>32.291464712292473</v>
      </c>
      <c r="V37" s="53">
        <v>62.704373354582351</v>
      </c>
      <c r="W37" s="53">
        <v>2024.8160594859085</v>
      </c>
      <c r="X37" s="52">
        <v>23690854.100000001</v>
      </c>
    </row>
    <row r="38" spans="3:24" ht="12.75" customHeight="1" x14ac:dyDescent="0.3">
      <c r="C38" s="54"/>
      <c r="D38" s="55" t="s">
        <v>9</v>
      </c>
      <c r="E38" s="64"/>
      <c r="F38" s="117"/>
      <c r="G38" s="117"/>
      <c r="H38" s="117"/>
      <c r="I38" s="117"/>
      <c r="J38" s="64"/>
      <c r="K38" s="117"/>
      <c r="L38" s="117"/>
      <c r="M38" s="117"/>
      <c r="N38" s="117"/>
      <c r="O38" s="120">
        <v>70231.66</v>
      </c>
      <c r="P38" s="118">
        <v>17.772217401667568</v>
      </c>
      <c r="Q38" s="118">
        <v>119.26015821869724</v>
      </c>
      <c r="R38" s="118">
        <v>2119.5174592199587</v>
      </c>
      <c r="S38" s="60">
        <v>148857229.56</v>
      </c>
      <c r="T38" s="120">
        <v>63695.5</v>
      </c>
      <c r="U38" s="118">
        <v>22.328666075311443</v>
      </c>
      <c r="V38" s="118">
        <v>87.982205064414259</v>
      </c>
      <c r="W38" s="118">
        <v>1964.5252774528813</v>
      </c>
      <c r="X38" s="60">
        <v>125131419.81</v>
      </c>
    </row>
    <row r="39" spans="3:24" ht="15" customHeight="1" x14ac:dyDescent="0.3">
      <c r="C39" s="157" t="s">
        <v>38</v>
      </c>
      <c r="D39" s="28" t="s">
        <v>27</v>
      </c>
      <c r="E39" s="36"/>
      <c r="F39" s="36"/>
      <c r="G39" s="36"/>
      <c r="H39" s="36"/>
      <c r="I39" s="36"/>
      <c r="J39" s="36"/>
      <c r="K39" s="36"/>
      <c r="L39" s="36"/>
      <c r="M39" s="36"/>
      <c r="N39" s="36"/>
      <c r="O39" s="52">
        <v>22054.959999999999</v>
      </c>
      <c r="P39" s="53">
        <v>11.194519509443682</v>
      </c>
      <c r="Q39" s="53">
        <v>123.60854186894589</v>
      </c>
      <c r="R39" s="53">
        <v>1383.7382334858009</v>
      </c>
      <c r="S39" s="52">
        <v>30518291.390000001</v>
      </c>
      <c r="T39" s="52">
        <v>23768.04</v>
      </c>
      <c r="U39" s="53">
        <v>11.415242485286965</v>
      </c>
      <c r="V39" s="53">
        <v>108.43596427866142</v>
      </c>
      <c r="W39" s="53">
        <v>1237.8228263668354</v>
      </c>
      <c r="X39" s="52">
        <v>29420622.450000003</v>
      </c>
    </row>
    <row r="40" spans="3:24" ht="15" customHeight="1" x14ac:dyDescent="0.3">
      <c r="C40" s="157"/>
      <c r="D40" s="8" t="s">
        <v>44</v>
      </c>
      <c r="E40" s="36"/>
      <c r="F40" s="36"/>
      <c r="G40" s="36"/>
      <c r="H40" s="36"/>
      <c r="I40" s="36"/>
      <c r="J40" s="36"/>
      <c r="K40" s="36"/>
      <c r="L40" s="36"/>
      <c r="M40" s="36"/>
      <c r="N40" s="36"/>
      <c r="O40" s="27">
        <v>20275.3</v>
      </c>
      <c r="P40" s="26">
        <v>10.131661183804926</v>
      </c>
      <c r="Q40" s="26">
        <v>138.79079966276328</v>
      </c>
      <c r="R40" s="26">
        <v>1406.1813576124644</v>
      </c>
      <c r="S40" s="27">
        <v>28510748.879999999</v>
      </c>
      <c r="T40" s="27">
        <v>22643.66</v>
      </c>
      <c r="U40" s="26">
        <v>10.244139419157504</v>
      </c>
      <c r="V40" s="26">
        <v>120.22055552305542</v>
      </c>
      <c r="W40" s="26">
        <v>1231.5561318267453</v>
      </c>
      <c r="X40" s="27">
        <v>27886938.32</v>
      </c>
    </row>
    <row r="41" spans="3:24" x14ac:dyDescent="0.3">
      <c r="C41" s="157"/>
      <c r="D41" s="8" t="s">
        <v>45</v>
      </c>
      <c r="E41" s="36"/>
      <c r="F41" s="36"/>
      <c r="G41" s="36"/>
      <c r="H41" s="36"/>
      <c r="I41" s="36"/>
      <c r="J41" s="36"/>
      <c r="K41" s="36"/>
      <c r="L41" s="36"/>
      <c r="M41" s="36"/>
      <c r="N41" s="36"/>
      <c r="O41" s="27">
        <v>1334.74</v>
      </c>
      <c r="P41" s="26">
        <v>21.142821822976757</v>
      </c>
      <c r="Q41" s="26">
        <v>48.676807404065961</v>
      </c>
      <c r="R41" s="26">
        <v>1029.1650658555225</v>
      </c>
      <c r="S41" s="27">
        <v>1373667.78</v>
      </c>
      <c r="T41" s="27">
        <v>780.82</v>
      </c>
      <c r="U41" s="26">
        <v>32.839835045208879</v>
      </c>
      <c r="V41" s="26">
        <v>40.534005147804379</v>
      </c>
      <c r="W41" s="26">
        <v>1331.1300427755434</v>
      </c>
      <c r="X41" s="27">
        <v>1039372.96</v>
      </c>
    </row>
    <row r="42" spans="3:24" x14ac:dyDescent="0.3">
      <c r="C42" s="157"/>
      <c r="D42" s="8" t="s">
        <v>46</v>
      </c>
      <c r="E42" s="36"/>
      <c r="F42" s="36"/>
      <c r="G42" s="36"/>
      <c r="H42" s="36"/>
      <c r="I42" s="36"/>
      <c r="J42" s="36"/>
      <c r="K42" s="36"/>
      <c r="L42" s="36"/>
      <c r="M42" s="36"/>
      <c r="N42" s="36"/>
      <c r="O42" s="58">
        <v>444.92</v>
      </c>
      <c r="P42" s="59">
        <v>29.785219814798161</v>
      </c>
      <c r="Q42" s="59">
        <v>47.832237904503764</v>
      </c>
      <c r="R42" s="59">
        <v>1424.6937202193651</v>
      </c>
      <c r="S42" s="27">
        <v>633874.73</v>
      </c>
      <c r="T42" s="58">
        <v>343.56</v>
      </c>
      <c r="U42" s="59">
        <v>39.908982419373615</v>
      </c>
      <c r="V42" s="59">
        <v>36.051818486149571</v>
      </c>
      <c r="W42" s="59">
        <v>1438.791390150192</v>
      </c>
      <c r="X42" s="27">
        <v>494311.17</v>
      </c>
    </row>
    <row r="43" spans="3:24" x14ac:dyDescent="0.3">
      <c r="C43" s="157"/>
      <c r="D43" s="28" t="s">
        <v>28</v>
      </c>
      <c r="E43" s="36"/>
      <c r="F43" s="36"/>
      <c r="G43" s="36"/>
      <c r="H43" s="36"/>
      <c r="I43" s="36"/>
      <c r="J43" s="36"/>
      <c r="K43" s="36"/>
      <c r="L43" s="36"/>
      <c r="M43" s="36"/>
      <c r="N43" s="36"/>
      <c r="O43" s="52">
        <v>4512.68</v>
      </c>
      <c r="P43" s="53">
        <v>9.007051242277317</v>
      </c>
      <c r="Q43" s="53">
        <v>209.75921850989297</v>
      </c>
      <c r="R43" s="53">
        <v>1889.3120296586505</v>
      </c>
      <c r="S43" s="52">
        <v>8525860.6099999994</v>
      </c>
      <c r="T43" s="52">
        <v>4091.48</v>
      </c>
      <c r="U43" s="53">
        <v>13.23662586643464</v>
      </c>
      <c r="V43" s="53">
        <v>125.16332821799573</v>
      </c>
      <c r="W43" s="53">
        <v>1656.7401478193708</v>
      </c>
      <c r="X43" s="52">
        <v>6778519.1799999997</v>
      </c>
    </row>
    <row r="44" spans="3:24" ht="12.75" customHeight="1" x14ac:dyDescent="0.3">
      <c r="C44" s="54"/>
      <c r="D44" s="55" t="s">
        <v>9</v>
      </c>
      <c r="E44" s="64"/>
      <c r="F44" s="117"/>
      <c r="G44" s="117"/>
      <c r="H44" s="117"/>
      <c r="I44" s="117"/>
      <c r="J44" s="64"/>
      <c r="K44" s="117"/>
      <c r="L44" s="117"/>
      <c r="M44" s="117"/>
      <c r="N44" s="117"/>
      <c r="O44" s="120">
        <v>26567.64</v>
      </c>
      <c r="P44" s="118">
        <v>10.82296432803215</v>
      </c>
      <c r="Q44" s="118">
        <v>135.7865612169856</v>
      </c>
      <c r="R44" s="118">
        <v>1469.6131082775889</v>
      </c>
      <c r="S44" s="60">
        <v>39044152</v>
      </c>
      <c r="T44" s="120">
        <v>27859.52</v>
      </c>
      <c r="U44" s="118">
        <v>11.682732868333696</v>
      </c>
      <c r="V44" s="118">
        <v>111.21931001652263</v>
      </c>
      <c r="W44" s="118">
        <v>1299.3454887234238</v>
      </c>
      <c r="X44" s="60">
        <v>36199141.630000003</v>
      </c>
    </row>
    <row r="45" spans="3:24" ht="15" customHeight="1" x14ac:dyDescent="0.3">
      <c r="C45" s="157" t="s">
        <v>37</v>
      </c>
      <c r="D45" s="28" t="s">
        <v>27</v>
      </c>
      <c r="E45" s="36"/>
      <c r="F45" s="36"/>
      <c r="G45" s="36"/>
      <c r="H45" s="36"/>
      <c r="I45" s="36"/>
      <c r="J45" s="36"/>
      <c r="K45" s="36"/>
      <c r="L45" s="36"/>
      <c r="M45" s="36"/>
      <c r="N45" s="36"/>
      <c r="O45" s="52">
        <v>28284.63</v>
      </c>
      <c r="P45" s="53">
        <v>19.466767640234288</v>
      </c>
      <c r="Q45" s="53">
        <v>50.063975753305883</v>
      </c>
      <c r="R45" s="53">
        <v>974.58378313592902</v>
      </c>
      <c r="S45" s="52">
        <v>27565741.710000001</v>
      </c>
      <c r="T45" s="52">
        <v>25684.6</v>
      </c>
      <c r="U45" s="53">
        <v>14.097019225528136</v>
      </c>
      <c r="V45" s="53">
        <v>61.002348593376617</v>
      </c>
      <c r="W45" s="53">
        <v>859.95128092319942</v>
      </c>
      <c r="X45" s="52">
        <v>22087504.670000002</v>
      </c>
    </row>
    <row r="46" spans="3:24" ht="15" customHeight="1" x14ac:dyDescent="0.3">
      <c r="C46" s="157"/>
      <c r="D46" s="8" t="s">
        <v>44</v>
      </c>
      <c r="E46" s="36"/>
      <c r="F46" s="36"/>
      <c r="G46" s="36"/>
      <c r="H46" s="36"/>
      <c r="I46" s="36"/>
      <c r="J46" s="36"/>
      <c r="K46" s="36"/>
      <c r="L46" s="36"/>
      <c r="M46" s="36"/>
      <c r="N46" s="36"/>
      <c r="O46" s="27">
        <v>20297.27</v>
      </c>
      <c r="P46" s="26">
        <v>11.428238378855875</v>
      </c>
      <c r="Q46" s="26">
        <v>86.820106600200617</v>
      </c>
      <c r="R46" s="26">
        <v>992.20087430477099</v>
      </c>
      <c r="S46" s="27">
        <v>20138969.039999999</v>
      </c>
      <c r="T46" s="27">
        <v>18624.53</v>
      </c>
      <c r="U46" s="26">
        <v>9.6518038307543872</v>
      </c>
      <c r="V46" s="26">
        <v>95.525285642865214</v>
      </c>
      <c r="W46" s="26">
        <v>921.99131790171361</v>
      </c>
      <c r="X46" s="27">
        <v>17171654.960000001</v>
      </c>
    </row>
    <row r="47" spans="3:24" x14ac:dyDescent="0.3">
      <c r="C47" s="157"/>
      <c r="D47" s="8" t="s">
        <v>45</v>
      </c>
      <c r="E47" s="36"/>
      <c r="F47" s="36"/>
      <c r="G47" s="36"/>
      <c r="H47" s="36"/>
      <c r="I47" s="36"/>
      <c r="J47" s="36"/>
      <c r="K47" s="36"/>
      <c r="L47" s="36"/>
      <c r="M47" s="36"/>
      <c r="N47" s="36"/>
      <c r="O47" s="27">
        <v>6812.74</v>
      </c>
      <c r="P47" s="26">
        <v>44.855171340752769</v>
      </c>
      <c r="Q47" s="26">
        <v>20.038737069050995</v>
      </c>
      <c r="R47" s="26">
        <v>898.84098468457626</v>
      </c>
      <c r="S47" s="27">
        <v>6123569.9299999997</v>
      </c>
      <c r="T47" s="27">
        <v>5047.47</v>
      </c>
      <c r="U47" s="26">
        <v>25.772165064874084</v>
      </c>
      <c r="V47" s="26">
        <v>26.035401600947324</v>
      </c>
      <c r="W47" s="26">
        <v>670.98866758990141</v>
      </c>
      <c r="X47" s="27">
        <v>3386795.17</v>
      </c>
    </row>
    <row r="48" spans="3:24" x14ac:dyDescent="0.3">
      <c r="C48" s="157"/>
      <c r="D48" s="8" t="s">
        <v>46</v>
      </c>
      <c r="E48" s="36"/>
      <c r="F48" s="36"/>
      <c r="G48" s="36"/>
      <c r="H48" s="36"/>
      <c r="I48" s="36"/>
      <c r="J48" s="36"/>
      <c r="K48" s="36"/>
      <c r="L48" s="36"/>
      <c r="M48" s="36"/>
      <c r="N48" s="36"/>
      <c r="O48" s="58">
        <v>1174.6199999999999</v>
      </c>
      <c r="P48" s="59">
        <v>11.119902606800498</v>
      </c>
      <c r="Q48" s="59">
        <v>99.773132970847527</v>
      </c>
      <c r="R48" s="59">
        <v>1109.4675214111801</v>
      </c>
      <c r="S48" s="27">
        <v>1303202.7400000002</v>
      </c>
      <c r="T48" s="58">
        <v>2012.6</v>
      </c>
      <c r="U48" s="59">
        <v>25.952380005962439</v>
      </c>
      <c r="V48" s="59">
        <v>29.274421156782768</v>
      </c>
      <c r="W48" s="59">
        <v>759.740902315413</v>
      </c>
      <c r="X48" s="27">
        <v>1529054.54</v>
      </c>
    </row>
    <row r="49" spans="3:24" x14ac:dyDescent="0.3">
      <c r="C49" s="157"/>
      <c r="D49" s="28" t="s">
        <v>28</v>
      </c>
      <c r="E49" s="36"/>
      <c r="F49" s="36"/>
      <c r="G49" s="36"/>
      <c r="H49" s="36"/>
      <c r="I49" s="36"/>
      <c r="J49" s="36"/>
      <c r="K49" s="36"/>
      <c r="L49" s="36"/>
      <c r="M49" s="36"/>
      <c r="N49" s="36"/>
      <c r="O49" s="52">
        <v>4322.57</v>
      </c>
      <c r="P49" s="53">
        <v>11.978249050911842</v>
      </c>
      <c r="Q49" s="53">
        <v>131.05979258672124</v>
      </c>
      <c r="R49" s="53">
        <v>1569.8668361645966</v>
      </c>
      <c r="S49" s="52">
        <v>6785859.29</v>
      </c>
      <c r="T49" s="52">
        <v>5047.4799999999996</v>
      </c>
      <c r="U49" s="53">
        <v>9.6392259107515059</v>
      </c>
      <c r="V49" s="53">
        <v>107.03896386304872</v>
      </c>
      <c r="W49" s="53">
        <v>1031.7727539286932</v>
      </c>
      <c r="X49" s="52">
        <v>5207852.34</v>
      </c>
    </row>
    <row r="50" spans="3:24" ht="12.75" customHeight="1" x14ac:dyDescent="0.3">
      <c r="C50" s="54"/>
      <c r="D50" s="55" t="s">
        <v>9</v>
      </c>
      <c r="E50" s="64"/>
      <c r="F50" s="117"/>
      <c r="G50" s="117"/>
      <c r="H50" s="117"/>
      <c r="I50" s="117"/>
      <c r="J50" s="64"/>
      <c r="K50" s="117"/>
      <c r="L50" s="117"/>
      <c r="M50" s="117"/>
      <c r="N50" s="117"/>
      <c r="O50" s="120">
        <v>32607.200000000001</v>
      </c>
      <c r="P50" s="118">
        <v>18.474052969896221</v>
      </c>
      <c r="Q50" s="118">
        <v>57.025787436298835</v>
      </c>
      <c r="R50" s="118">
        <v>1053.497417748227</v>
      </c>
      <c r="S50" s="60">
        <v>34351601</v>
      </c>
      <c r="T50" s="120">
        <v>30732.079999999998</v>
      </c>
      <c r="U50" s="118">
        <v>13.364864987986495</v>
      </c>
      <c r="V50" s="118">
        <v>66.4557017126332</v>
      </c>
      <c r="W50" s="118">
        <v>888.17148107124569</v>
      </c>
      <c r="X50" s="60">
        <v>27295357.010000002</v>
      </c>
    </row>
    <row r="51" spans="3:24" ht="15" customHeight="1" x14ac:dyDescent="0.3">
      <c r="C51" s="157" t="s">
        <v>71</v>
      </c>
      <c r="D51" s="28" t="s">
        <v>27</v>
      </c>
      <c r="E51" s="36"/>
      <c r="F51" s="36"/>
      <c r="G51" s="36"/>
      <c r="H51" s="36"/>
      <c r="I51" s="36"/>
      <c r="J51" s="36"/>
      <c r="K51" s="36"/>
      <c r="L51" s="36"/>
      <c r="M51" s="36"/>
      <c r="N51" s="36"/>
      <c r="O51" s="52">
        <v>62950.630371274237</v>
      </c>
      <c r="P51" s="53">
        <v>15.976999140327475</v>
      </c>
      <c r="Q51" s="53">
        <v>62.745999336494329</v>
      </c>
      <c r="R51" s="53">
        <v>1002.4927774581582</v>
      </c>
      <c r="S51" s="52">
        <v>63107552.283640601</v>
      </c>
      <c r="T51" s="52">
        <v>59072.737598035819</v>
      </c>
      <c r="U51" s="53">
        <v>28.459535391270641</v>
      </c>
      <c r="V51" s="53">
        <v>40.773611185058769</v>
      </c>
      <c r="W51" s="53">
        <v>1160.3980305510884</v>
      </c>
      <c r="X51" s="52">
        <v>68547888.368021965</v>
      </c>
    </row>
    <row r="52" spans="3:24" ht="15" customHeight="1" x14ac:dyDescent="0.3">
      <c r="C52" s="157"/>
      <c r="D52" s="8" t="s">
        <v>44</v>
      </c>
      <c r="E52" s="36"/>
      <c r="F52" s="36"/>
      <c r="G52" s="36"/>
      <c r="H52" s="36"/>
      <c r="I52" s="36"/>
      <c r="J52" s="36"/>
      <c r="K52" s="36"/>
      <c r="L52" s="36"/>
      <c r="M52" s="36"/>
      <c r="N52" s="36"/>
      <c r="O52" s="27">
        <v>42663.312543097796</v>
      </c>
      <c r="P52" s="26">
        <v>9.2168188188657005</v>
      </c>
      <c r="Q52" s="26">
        <v>120.22215353316675</v>
      </c>
      <c r="R52" s="26">
        <v>1108.0658071290529</v>
      </c>
      <c r="S52" s="27">
        <v>47273757.847866707</v>
      </c>
      <c r="T52" s="27">
        <v>40241.403853246775</v>
      </c>
      <c r="U52" s="26">
        <v>12.562945799125615</v>
      </c>
      <c r="V52" s="26">
        <v>75.842284387430382</v>
      </c>
      <c r="W52" s="26">
        <v>952.80250804115872</v>
      </c>
      <c r="X52" s="27">
        <v>38342110.518470675</v>
      </c>
    </row>
    <row r="53" spans="3:24" x14ac:dyDescent="0.3">
      <c r="C53" s="157"/>
      <c r="D53" s="8" t="s">
        <v>45</v>
      </c>
      <c r="E53" s="36"/>
      <c r="F53" s="36"/>
      <c r="G53" s="36"/>
      <c r="H53" s="36"/>
      <c r="I53" s="36"/>
      <c r="J53" s="36"/>
      <c r="K53" s="36"/>
      <c r="L53" s="36"/>
      <c r="M53" s="36"/>
      <c r="N53" s="36"/>
      <c r="O53" s="27">
        <v>17217.498378726857</v>
      </c>
      <c r="P53" s="26">
        <v>31.870496361625868</v>
      </c>
      <c r="Q53" s="26">
        <v>24.246662939915474</v>
      </c>
      <c r="R53" s="26">
        <v>772.7531830081449</v>
      </c>
      <c r="S53" s="27">
        <v>13304876.675598754</v>
      </c>
      <c r="T53" s="27">
        <v>12573.084036973225</v>
      </c>
      <c r="U53" s="26">
        <v>56.143278048954926</v>
      </c>
      <c r="V53" s="26">
        <v>19.173650271815408</v>
      </c>
      <c r="W53" s="26">
        <v>1076.4715784239527</v>
      </c>
      <c r="X53" s="27">
        <v>13534567.618937571</v>
      </c>
    </row>
    <row r="54" spans="3:24" x14ac:dyDescent="0.3">
      <c r="C54" s="157"/>
      <c r="D54" s="8" t="s">
        <v>46</v>
      </c>
      <c r="E54" s="36"/>
      <c r="F54" s="36"/>
      <c r="G54" s="36"/>
      <c r="H54" s="36"/>
      <c r="I54" s="36"/>
      <c r="J54" s="36"/>
      <c r="K54" s="36"/>
      <c r="L54" s="36"/>
      <c r="M54" s="36"/>
      <c r="N54" s="36"/>
      <c r="O54" s="58">
        <v>3069.8194494495847</v>
      </c>
      <c r="P54" s="59">
        <v>20.786866139139253</v>
      </c>
      <c r="Q54" s="59">
        <v>39.630801325156398</v>
      </c>
      <c r="R54" s="59">
        <v>823.80016213284864</v>
      </c>
      <c r="S54" s="27">
        <v>2528917.7601751401</v>
      </c>
      <c r="T54" s="58">
        <v>6258.2497078158194</v>
      </c>
      <c r="U54" s="59">
        <v>75.058995685993182</v>
      </c>
      <c r="V54" s="59">
        <v>35.490448797799786</v>
      </c>
      <c r="W54" s="59">
        <v>2663.8774432080158</v>
      </c>
      <c r="X54" s="27">
        <v>16671210.230613718</v>
      </c>
    </row>
    <row r="55" spans="3:24" x14ac:dyDescent="0.3">
      <c r="C55" s="157"/>
      <c r="D55" s="28" t="s">
        <v>28</v>
      </c>
      <c r="E55" s="36"/>
      <c r="F55" s="36"/>
      <c r="G55" s="36"/>
      <c r="H55" s="36"/>
      <c r="I55" s="36"/>
      <c r="J55" s="36"/>
      <c r="K55" s="36"/>
      <c r="L55" s="36"/>
      <c r="M55" s="36"/>
      <c r="N55" s="36"/>
      <c r="O55" s="52">
        <v>9076.0196287257641</v>
      </c>
      <c r="P55" s="53">
        <v>11.077626168600164</v>
      </c>
      <c r="Q55" s="53">
        <v>108.26917300960481</v>
      </c>
      <c r="R55" s="53">
        <v>1199.3654241838967</v>
      </c>
      <c r="S55" s="52">
        <v>10885464.13190805</v>
      </c>
      <c r="T55" s="52">
        <v>14455.802401964178</v>
      </c>
      <c r="U55" s="53">
        <v>28.162232385012217</v>
      </c>
      <c r="V55" s="53">
        <v>55.144102320671763</v>
      </c>
      <c r="W55" s="53">
        <v>1552.9810242176497</v>
      </c>
      <c r="X55" s="52">
        <v>22449586.82009029</v>
      </c>
    </row>
    <row r="56" spans="3:24" ht="12.75" customHeight="1" x14ac:dyDescent="0.3">
      <c r="C56" s="54"/>
      <c r="D56" s="55" t="s">
        <v>9</v>
      </c>
      <c r="E56" s="64"/>
      <c r="F56" s="117"/>
      <c r="G56" s="117"/>
      <c r="H56" s="117"/>
      <c r="I56" s="117"/>
      <c r="J56" s="64"/>
      <c r="K56" s="117"/>
      <c r="L56" s="117"/>
      <c r="M56" s="117"/>
      <c r="N56" s="117"/>
      <c r="O56" s="120">
        <v>72026.649999999994</v>
      </c>
      <c r="P56" s="118">
        <v>15.359633133997237</v>
      </c>
      <c r="Q56" s="118">
        <v>66.883143022155693</v>
      </c>
      <c r="R56" s="118">
        <v>1027.3005396689787</v>
      </c>
      <c r="S56" s="60">
        <v>73993016.415548652</v>
      </c>
      <c r="T56" s="120">
        <v>73528.539999999994</v>
      </c>
      <c r="U56" s="118">
        <v>28.401085250522819</v>
      </c>
      <c r="V56" s="118">
        <v>43.575107232495661</v>
      </c>
      <c r="W56" s="118">
        <v>1237.5803353107826</v>
      </c>
      <c r="X56" s="60">
        <v>90997475.188112259</v>
      </c>
    </row>
    <row r="57" spans="3:24" ht="15" customHeight="1" x14ac:dyDescent="0.3">
      <c r="C57" s="157" t="s">
        <v>21</v>
      </c>
      <c r="D57" s="28" t="s">
        <v>27</v>
      </c>
      <c r="E57" s="36"/>
      <c r="F57" s="36"/>
      <c r="G57" s="36"/>
      <c r="H57" s="36"/>
      <c r="I57" s="36"/>
      <c r="J57" s="36"/>
      <c r="K57" s="36"/>
      <c r="L57" s="36"/>
      <c r="M57" s="36"/>
      <c r="N57" s="36"/>
      <c r="O57" s="52">
        <v>62976.28</v>
      </c>
      <c r="P57" s="53">
        <v>31.694394460898618</v>
      </c>
      <c r="Q57" s="53">
        <v>87.564346136207377</v>
      </c>
      <c r="R57" s="53">
        <v>2775.2989271516203</v>
      </c>
      <c r="S57" s="52">
        <v>174778002.31999999</v>
      </c>
      <c r="T57" s="52">
        <v>35144.339999999997</v>
      </c>
      <c r="U57" s="53">
        <v>47.878427365544489</v>
      </c>
      <c r="V57" s="53">
        <v>67.361122057926849</v>
      </c>
      <c r="W57" s="53">
        <v>3225.1445897120275</v>
      </c>
      <c r="X57" s="52">
        <v>113345578.01000001</v>
      </c>
    </row>
    <row r="58" spans="3:24" ht="15" customHeight="1" x14ac:dyDescent="0.3">
      <c r="C58" s="157"/>
      <c r="D58" s="8" t="s">
        <v>44</v>
      </c>
      <c r="E58" s="36"/>
      <c r="F58" s="36"/>
      <c r="G58" s="36"/>
      <c r="H58" s="36"/>
      <c r="I58" s="36"/>
      <c r="J58" s="36"/>
      <c r="K58" s="36"/>
      <c r="L58" s="36"/>
      <c r="M58" s="36"/>
      <c r="N58" s="36"/>
      <c r="O58" s="27">
        <v>45857.52</v>
      </c>
      <c r="P58" s="26">
        <v>22.486423164619456</v>
      </c>
      <c r="Q58" s="26">
        <v>126.64350902410423</v>
      </c>
      <c r="R58" s="26">
        <v>2847.7595349683106</v>
      </c>
      <c r="S58" s="27">
        <v>130591189.83</v>
      </c>
      <c r="T58" s="27">
        <v>26116.43</v>
      </c>
      <c r="U58" s="26">
        <v>27.344649326113867</v>
      </c>
      <c r="V58" s="26">
        <v>113.21937156090317</v>
      </c>
      <c r="W58" s="26">
        <v>3095.9440122558863</v>
      </c>
      <c r="X58" s="27">
        <v>80855005.079999998</v>
      </c>
    </row>
    <row r="59" spans="3:24" x14ac:dyDescent="0.3">
      <c r="C59" s="157"/>
      <c r="D59" s="8" t="s">
        <v>45</v>
      </c>
      <c r="E59" s="36"/>
      <c r="F59" s="36"/>
      <c r="G59" s="36"/>
      <c r="H59" s="36"/>
      <c r="I59" s="36"/>
      <c r="J59" s="36"/>
      <c r="K59" s="36"/>
      <c r="L59" s="36"/>
      <c r="M59" s="36"/>
      <c r="N59" s="36"/>
      <c r="O59" s="27">
        <v>14213.75</v>
      </c>
      <c r="P59" s="26">
        <v>37.95986703016446</v>
      </c>
      <c r="Q59" s="26">
        <v>47.574326303193061</v>
      </c>
      <c r="R59" s="26">
        <v>1805.9151005188639</v>
      </c>
      <c r="S59" s="27">
        <v>25668825.760000002</v>
      </c>
      <c r="T59" s="27">
        <v>4406.4799999999996</v>
      </c>
      <c r="U59" s="26">
        <v>67.731640674642804</v>
      </c>
      <c r="V59" s="26">
        <v>27.820672360999929</v>
      </c>
      <c r="W59" s="26">
        <v>1884.3397836822137</v>
      </c>
      <c r="X59" s="27">
        <v>8303305.5700000003</v>
      </c>
    </row>
    <row r="60" spans="3:24" x14ac:dyDescent="0.3">
      <c r="C60" s="157"/>
      <c r="D60" s="8" t="s">
        <v>46</v>
      </c>
      <c r="E60" s="36"/>
      <c r="F60" s="36"/>
      <c r="G60" s="36"/>
      <c r="H60" s="36"/>
      <c r="I60" s="36"/>
      <c r="J60" s="36"/>
      <c r="K60" s="36"/>
      <c r="L60" s="36"/>
      <c r="M60" s="36"/>
      <c r="N60" s="36"/>
      <c r="O60" s="58">
        <v>2905.01</v>
      </c>
      <c r="P60" s="59">
        <v>146.39240484542222</v>
      </c>
      <c r="Q60" s="59">
        <v>43.543926842952523</v>
      </c>
      <c r="R60" s="59">
        <v>6374.5001669529538</v>
      </c>
      <c r="S60" s="27">
        <v>18517986.73</v>
      </c>
      <c r="T60" s="58">
        <v>4621.4299999999994</v>
      </c>
      <c r="U60" s="59">
        <v>144.98823740703637</v>
      </c>
      <c r="V60" s="59">
        <v>36.097544106175846</v>
      </c>
      <c r="W60" s="59">
        <v>5233.7192946771902</v>
      </c>
      <c r="X60" s="27">
        <v>24187267.360000003</v>
      </c>
    </row>
    <row r="61" spans="3:24" x14ac:dyDescent="0.3">
      <c r="C61" s="157"/>
      <c r="D61" s="28" t="s">
        <v>28</v>
      </c>
      <c r="E61" s="36"/>
      <c r="F61" s="36"/>
      <c r="G61" s="36"/>
      <c r="H61" s="36"/>
      <c r="I61" s="36"/>
      <c r="J61" s="36"/>
      <c r="K61" s="36"/>
      <c r="L61" s="36"/>
      <c r="M61" s="36"/>
      <c r="N61" s="36"/>
      <c r="O61" s="52">
        <v>9596.880000000001</v>
      </c>
      <c r="P61" s="53">
        <v>26.994589908386889</v>
      </c>
      <c r="Q61" s="53">
        <v>95.846966369370577</v>
      </c>
      <c r="R61" s="53">
        <v>2587.3495511041087</v>
      </c>
      <c r="S61" s="52">
        <v>24830483.16</v>
      </c>
      <c r="T61" s="52">
        <v>7550.12</v>
      </c>
      <c r="U61" s="53">
        <v>35.124555636201805</v>
      </c>
      <c r="V61" s="53">
        <v>82.385946267912459</v>
      </c>
      <c r="W61" s="53">
        <v>2893.769753328424</v>
      </c>
      <c r="X61" s="52">
        <v>21848308.890000001</v>
      </c>
    </row>
    <row r="62" spans="3:24" ht="12.75" customHeight="1" x14ac:dyDescent="0.3">
      <c r="C62" s="54"/>
      <c r="D62" s="55" t="s">
        <v>9</v>
      </c>
      <c r="E62" s="64"/>
      <c r="F62" s="117"/>
      <c r="G62" s="117"/>
      <c r="H62" s="117"/>
      <c r="I62" s="117"/>
      <c r="J62" s="64"/>
      <c r="K62" s="117"/>
      <c r="L62" s="117"/>
      <c r="M62" s="117"/>
      <c r="N62" s="117"/>
      <c r="O62" s="120">
        <v>72573.16</v>
      </c>
      <c r="P62" s="118">
        <v>31.07290491415835</v>
      </c>
      <c r="Q62" s="118">
        <v>88.515863368358154</v>
      </c>
      <c r="R62" s="118">
        <v>2750.4450058396251</v>
      </c>
      <c r="S62" s="60">
        <v>199608485.47999999</v>
      </c>
      <c r="T62" s="120">
        <v>42694.46</v>
      </c>
      <c r="U62" s="118">
        <v>45.623023221279759</v>
      </c>
      <c r="V62" s="118">
        <v>69.40671165732374</v>
      </c>
      <c r="W62" s="118">
        <v>3166.544017654749</v>
      </c>
      <c r="X62" s="60">
        <v>135193886.90000001</v>
      </c>
    </row>
    <row r="63" spans="3:24" x14ac:dyDescent="0.3">
      <c r="C63" s="157" t="s">
        <v>72</v>
      </c>
      <c r="D63" s="28" t="s">
        <v>27</v>
      </c>
      <c r="E63" s="36"/>
      <c r="F63" s="36"/>
      <c r="G63" s="36"/>
      <c r="H63" s="36"/>
      <c r="I63" s="36"/>
      <c r="J63" s="36"/>
      <c r="K63" s="36"/>
      <c r="L63" s="36"/>
      <c r="M63" s="36"/>
      <c r="N63" s="36"/>
      <c r="O63" s="52">
        <v>7937.37</v>
      </c>
      <c r="P63" s="53">
        <v>45.650550497204989</v>
      </c>
      <c r="Q63" s="53">
        <v>62.765415619702644</v>
      </c>
      <c r="R63" s="53">
        <v>2865.2757752252942</v>
      </c>
      <c r="S63" s="52">
        <v>22742753.979999997</v>
      </c>
      <c r="T63" s="52">
        <v>9061.7199999999993</v>
      </c>
      <c r="U63" s="53">
        <v>60.819664478708233</v>
      </c>
      <c r="V63" s="53">
        <v>55.874981685381137</v>
      </c>
      <c r="W63" s="53">
        <v>3398.2976388588481</v>
      </c>
      <c r="X63" s="52">
        <v>30794421.680000003</v>
      </c>
    </row>
    <row r="64" spans="3:24" x14ac:dyDescent="0.3">
      <c r="C64" s="157"/>
      <c r="D64" s="8" t="s">
        <v>44</v>
      </c>
      <c r="E64" s="36"/>
      <c r="F64" s="36"/>
      <c r="G64" s="36"/>
      <c r="H64" s="36"/>
      <c r="I64" s="36"/>
      <c r="J64" s="36"/>
      <c r="K64" s="36"/>
      <c r="L64" s="36"/>
      <c r="M64" s="36"/>
      <c r="N64" s="36"/>
      <c r="O64" s="27">
        <v>4971.16</v>
      </c>
      <c r="P64" s="26">
        <v>29.56353044359868</v>
      </c>
      <c r="Q64" s="26">
        <v>103.47001858401154</v>
      </c>
      <c r="R64" s="26">
        <v>3058.9390444081464</v>
      </c>
      <c r="S64" s="27">
        <v>15206475.42</v>
      </c>
      <c r="T64" s="27">
        <v>6682.12</v>
      </c>
      <c r="U64" s="26">
        <v>32.010795974930112</v>
      </c>
      <c r="V64" s="26">
        <v>92.450177835453744</v>
      </c>
      <c r="W64" s="26">
        <v>2959.4037805367161</v>
      </c>
      <c r="X64" s="27">
        <v>19775091.190000001</v>
      </c>
    </row>
    <row r="65" spans="3:24" x14ac:dyDescent="0.3">
      <c r="C65" s="157"/>
      <c r="D65" s="8" t="s">
        <v>45</v>
      </c>
      <c r="E65" s="36"/>
      <c r="F65" s="36"/>
      <c r="G65" s="36"/>
      <c r="H65" s="36"/>
      <c r="I65" s="36"/>
      <c r="J65" s="36"/>
      <c r="K65" s="36"/>
      <c r="L65" s="36"/>
      <c r="M65" s="36"/>
      <c r="N65" s="36"/>
      <c r="O65" s="27">
        <v>1950.01</v>
      </c>
      <c r="P65" s="26">
        <v>41.971887323654755</v>
      </c>
      <c r="Q65" s="26">
        <v>33.629881630777952</v>
      </c>
      <c r="R65" s="26">
        <v>1411.5096025148589</v>
      </c>
      <c r="S65" s="27">
        <v>2752457.84</v>
      </c>
      <c r="T65" s="27">
        <v>913.38</v>
      </c>
      <c r="U65" s="26">
        <v>41.447524579036106</v>
      </c>
      <c r="V65" s="26">
        <v>29.657342010822742</v>
      </c>
      <c r="W65" s="26">
        <v>1229.2234119424556</v>
      </c>
      <c r="X65" s="27">
        <v>1122748.08</v>
      </c>
    </row>
    <row r="66" spans="3:24" x14ac:dyDescent="0.3">
      <c r="C66" s="157"/>
      <c r="D66" s="8" t="s">
        <v>46</v>
      </c>
      <c r="E66" s="36"/>
      <c r="F66" s="36"/>
      <c r="G66" s="36"/>
      <c r="H66" s="36"/>
      <c r="I66" s="36"/>
      <c r="J66" s="36"/>
      <c r="K66" s="36"/>
      <c r="L66" s="36"/>
      <c r="M66" s="36"/>
      <c r="N66" s="36"/>
      <c r="O66" s="58">
        <v>1016.2</v>
      </c>
      <c r="P66" s="59">
        <v>131.40589450895493</v>
      </c>
      <c r="Q66" s="59">
        <v>35.824559419662322</v>
      </c>
      <c r="R66" s="59">
        <v>4707.558275929935</v>
      </c>
      <c r="S66" s="27">
        <v>4783820.72</v>
      </c>
      <c r="T66" s="58">
        <v>1466.22</v>
      </c>
      <c r="U66" s="59">
        <v>204.18044358963866</v>
      </c>
      <c r="V66" s="59">
        <v>33.057648933130174</v>
      </c>
      <c r="W66" s="59">
        <v>6749.7254231970646</v>
      </c>
      <c r="X66" s="27">
        <v>9896582.4100000001</v>
      </c>
    </row>
    <row r="67" spans="3:24" x14ac:dyDescent="0.3">
      <c r="C67" s="157"/>
      <c r="D67" s="28" t="s">
        <v>28</v>
      </c>
      <c r="E67" s="36"/>
      <c r="F67" s="36"/>
      <c r="G67" s="36"/>
      <c r="H67" s="36"/>
      <c r="I67" s="36"/>
      <c r="J67" s="36"/>
      <c r="K67" s="36"/>
      <c r="L67" s="36"/>
      <c r="M67" s="36"/>
      <c r="N67" s="36"/>
      <c r="O67" s="52">
        <v>2554.2399999999998</v>
      </c>
      <c r="P67" s="53">
        <v>26.397867858932603</v>
      </c>
      <c r="Q67" s="53">
        <v>119.23505020059622</v>
      </c>
      <c r="R67" s="53">
        <v>3147.5510993485345</v>
      </c>
      <c r="S67" s="52">
        <v>8039600.9199999999</v>
      </c>
      <c r="T67" s="52">
        <v>3797.76</v>
      </c>
      <c r="U67" s="53">
        <v>23.158180085102796</v>
      </c>
      <c r="V67" s="53">
        <v>109.57483665856692</v>
      </c>
      <c r="W67" s="53">
        <v>2537.5538001348164</v>
      </c>
      <c r="X67" s="52">
        <v>9637020.3200000003</v>
      </c>
    </row>
    <row r="68" spans="3:24" ht="12.75" customHeight="1" x14ac:dyDescent="0.3">
      <c r="C68" s="54"/>
      <c r="D68" s="55" t="s">
        <v>9</v>
      </c>
      <c r="E68" s="64"/>
      <c r="F68" s="117"/>
      <c r="G68" s="117"/>
      <c r="H68" s="117"/>
      <c r="I68" s="117"/>
      <c r="J68" s="64"/>
      <c r="K68" s="117"/>
      <c r="L68" s="117"/>
      <c r="M68" s="117"/>
      <c r="N68" s="117"/>
      <c r="O68" s="120">
        <v>10491.61</v>
      </c>
      <c r="P68" s="118">
        <v>40.963379309753215</v>
      </c>
      <c r="Q68" s="118">
        <v>71.624883019313955</v>
      </c>
      <c r="R68" s="118">
        <v>2933.9972511368596</v>
      </c>
      <c r="S68" s="60">
        <v>30782354.899999999</v>
      </c>
      <c r="T68" s="120">
        <v>12859.48</v>
      </c>
      <c r="U68" s="118">
        <v>49.697186822484262</v>
      </c>
      <c r="V68" s="118">
        <v>63.265073645398815</v>
      </c>
      <c r="W68" s="118">
        <v>3144.0961842936103</v>
      </c>
      <c r="X68" s="60">
        <v>40431442</v>
      </c>
    </row>
    <row r="69" spans="3:24" x14ac:dyDescent="0.3">
      <c r="C69" s="159" t="s">
        <v>22</v>
      </c>
      <c r="D69" s="28" t="s">
        <v>27</v>
      </c>
      <c r="E69" s="36"/>
      <c r="F69" s="36"/>
      <c r="G69" s="36"/>
      <c r="H69" s="36"/>
      <c r="I69" s="36"/>
      <c r="J69" s="36"/>
      <c r="K69" s="36"/>
      <c r="L69" s="36"/>
      <c r="M69" s="36"/>
      <c r="N69" s="36"/>
      <c r="O69" s="52">
        <v>728173.30858512572</v>
      </c>
      <c r="P69" s="53">
        <v>11.60530341211132</v>
      </c>
      <c r="Q69" s="53">
        <v>74.509315269671745</v>
      </c>
      <c r="R69" s="53">
        <v>864.70321073319974</v>
      </c>
      <c r="S69" s="52">
        <v>629653797.90377522</v>
      </c>
      <c r="T69" s="52">
        <v>773850.29857842345</v>
      </c>
      <c r="U69" s="53">
        <v>14.024592828363719</v>
      </c>
      <c r="V69" s="53">
        <v>60.340462643556627</v>
      </c>
      <c r="W69" s="53">
        <v>846.25041965097307</v>
      </c>
      <c r="X69" s="52">
        <v>654871139.91902149</v>
      </c>
    </row>
    <row r="70" spans="3:24" x14ac:dyDescent="0.3">
      <c r="C70" s="160"/>
      <c r="D70" s="8" t="s">
        <v>44</v>
      </c>
      <c r="E70" s="36"/>
      <c r="F70" s="36"/>
      <c r="G70" s="36"/>
      <c r="H70" s="36"/>
      <c r="I70" s="36"/>
      <c r="J70" s="36"/>
      <c r="K70" s="36"/>
      <c r="L70" s="36"/>
      <c r="M70" s="36"/>
      <c r="N70" s="36"/>
      <c r="O70" s="27">
        <v>511113.45127620478</v>
      </c>
      <c r="P70" s="26">
        <v>8.766359270501054</v>
      </c>
      <c r="Q70" s="26">
        <v>109.74645191223152</v>
      </c>
      <c r="R70" s="26">
        <v>962.07682612538883</v>
      </c>
      <c r="S70" s="27">
        <v>491730406.99380469</v>
      </c>
      <c r="T70" s="27">
        <v>590896.44950082898</v>
      </c>
      <c r="U70" s="26">
        <v>8.7116501896155416</v>
      </c>
      <c r="V70" s="26">
        <v>94.272819796024422</v>
      </c>
      <c r="W70" s="26">
        <v>821.27182845162781</v>
      </c>
      <c r="X70" s="27">
        <v>485286607.50712079</v>
      </c>
    </row>
    <row r="71" spans="3:24" x14ac:dyDescent="0.3">
      <c r="C71" s="160"/>
      <c r="D71" s="8" t="s">
        <v>45</v>
      </c>
      <c r="E71" s="36"/>
      <c r="F71" s="36"/>
      <c r="G71" s="36"/>
      <c r="H71" s="36"/>
      <c r="I71" s="36"/>
      <c r="J71" s="36"/>
      <c r="K71" s="36"/>
      <c r="L71" s="36"/>
      <c r="M71" s="36"/>
      <c r="N71" s="36"/>
      <c r="O71" s="27">
        <v>131303.91594949015</v>
      </c>
      <c r="P71" s="26">
        <v>21.526347341625172</v>
      </c>
      <c r="Q71" s="26">
        <v>30.342021122840027</v>
      </c>
      <c r="R71" s="26">
        <v>653.15288573718226</v>
      </c>
      <c r="S71" s="27">
        <v>85761531.611001924</v>
      </c>
      <c r="T71" s="27">
        <v>110463.72255599761</v>
      </c>
      <c r="U71" s="26">
        <v>25.34161614145421</v>
      </c>
      <c r="V71" s="26">
        <v>23.079288012220012</v>
      </c>
      <c r="W71" s="26">
        <v>584.8664576237453</v>
      </c>
      <c r="X71" s="27">
        <v>64606526.107258536</v>
      </c>
    </row>
    <row r="72" spans="3:24" x14ac:dyDescent="0.3">
      <c r="C72" s="160"/>
      <c r="D72" s="8" t="s">
        <v>46</v>
      </c>
      <c r="E72" s="36"/>
      <c r="F72" s="36"/>
      <c r="G72" s="36"/>
      <c r="H72" s="36"/>
      <c r="I72" s="36"/>
      <c r="J72" s="36"/>
      <c r="K72" s="36"/>
      <c r="L72" s="36"/>
      <c r="M72" s="36"/>
      <c r="N72" s="36"/>
      <c r="O72" s="58">
        <v>85755.94135943077</v>
      </c>
      <c r="P72" s="59">
        <v>13.335219935619765</v>
      </c>
      <c r="Q72" s="59">
        <v>45.613002608173346</v>
      </c>
      <c r="R72" s="59">
        <v>608.25942170398957</v>
      </c>
      <c r="S72" s="27">
        <v>52161859.298968598</v>
      </c>
      <c r="T72" s="58">
        <v>72490.12652159686</v>
      </c>
      <c r="U72" s="59">
        <v>40.087154847178844</v>
      </c>
      <c r="V72" s="59">
        <v>36.125530150101518</v>
      </c>
      <c r="W72" s="59">
        <v>1448.1697210635477</v>
      </c>
      <c r="X72" s="27">
        <v>104978006.3046422</v>
      </c>
    </row>
    <row r="73" spans="3:24" x14ac:dyDescent="0.3">
      <c r="C73" s="160"/>
      <c r="D73" s="28" t="s">
        <v>28</v>
      </c>
      <c r="E73" s="36"/>
      <c r="F73" s="36"/>
      <c r="G73" s="36"/>
      <c r="H73" s="36"/>
      <c r="I73" s="36"/>
      <c r="J73" s="36"/>
      <c r="K73" s="36"/>
      <c r="L73" s="36"/>
      <c r="M73" s="36"/>
      <c r="N73" s="36"/>
      <c r="O73" s="52">
        <v>100723.47141487432</v>
      </c>
      <c r="P73" s="53">
        <v>11.353424718919777</v>
      </c>
      <c r="Q73" s="53">
        <v>113.29691406196885</v>
      </c>
      <c r="R73" s="53">
        <v>1286.3079846884868</v>
      </c>
      <c r="S73" s="52">
        <v>129561405.5264954</v>
      </c>
      <c r="T73" s="52">
        <v>131824.64142157635</v>
      </c>
      <c r="U73" s="53">
        <v>15.27563235322225</v>
      </c>
      <c r="V73" s="53">
        <v>71.538456711165495</v>
      </c>
      <c r="W73" s="53">
        <v>1092.795163836669</v>
      </c>
      <c r="X73" s="52">
        <v>144057330.62000167</v>
      </c>
    </row>
    <row r="74" spans="3:24" x14ac:dyDescent="0.3">
      <c r="C74" s="61"/>
      <c r="D74" s="62" t="s">
        <v>9</v>
      </c>
      <c r="E74" s="64">
        <v>1188835.9162520601</v>
      </c>
      <c r="F74" s="117"/>
      <c r="G74" s="117"/>
      <c r="H74" s="117"/>
      <c r="I74" s="117">
        <v>846358680.93718231</v>
      </c>
      <c r="J74" s="64">
        <v>757330.76616054296</v>
      </c>
      <c r="K74" s="117"/>
      <c r="L74" s="117"/>
      <c r="M74" s="117"/>
      <c r="N74" s="117">
        <v>575223767.46034503</v>
      </c>
      <c r="O74" s="120">
        <v>828896.78</v>
      </c>
      <c r="P74" s="118">
        <v>11.574696348643547</v>
      </c>
      <c r="Q74" s="118">
        <v>79.132491041808393</v>
      </c>
      <c r="R74" s="118">
        <v>915.93455512068783</v>
      </c>
      <c r="S74" s="60">
        <v>759215203.43027067</v>
      </c>
      <c r="T74" s="120">
        <v>905674.93999999983</v>
      </c>
      <c r="U74" s="118">
        <v>14.206686678469255</v>
      </c>
      <c r="V74" s="118">
        <v>62.093014494204894</v>
      </c>
      <c r="W74" s="118">
        <v>882.13600184081906</v>
      </c>
      <c r="X74" s="60">
        <v>798928470.53902316</v>
      </c>
    </row>
    <row r="75" spans="3:24" x14ac:dyDescent="0.3">
      <c r="C75" s="30" t="s">
        <v>63</v>
      </c>
      <c r="D75" s="71"/>
      <c r="E75" s="71"/>
      <c r="F75" s="19"/>
      <c r="G75" s="19"/>
      <c r="H75" s="19"/>
      <c r="N75" s="63"/>
      <c r="T75" s="65"/>
      <c r="U75" s="65"/>
      <c r="V75" s="65"/>
      <c r="W75" s="65"/>
      <c r="X75" s="65"/>
    </row>
    <row r="76" spans="3:24" x14ac:dyDescent="0.3">
      <c r="C76" s="164" t="s">
        <v>81</v>
      </c>
      <c r="D76" s="140"/>
      <c r="E76" s="140"/>
      <c r="F76" s="140"/>
      <c r="G76" s="140"/>
      <c r="H76" s="140"/>
      <c r="I76" s="140"/>
      <c r="J76" s="140"/>
      <c r="K76" s="140"/>
      <c r="L76" s="140"/>
      <c r="M76" s="140"/>
      <c r="N76" s="63"/>
      <c r="O76" s="3"/>
      <c r="P76" s="137"/>
      <c r="Q76" s="137"/>
      <c r="R76" s="138"/>
      <c r="S76" s="3"/>
      <c r="T76" s="3"/>
      <c r="U76" s="137"/>
      <c r="V76" s="137"/>
      <c r="W76" s="138"/>
      <c r="X76" s="3"/>
    </row>
    <row r="77" spans="3:24" x14ac:dyDescent="0.3">
      <c r="C77" s="140" t="s">
        <v>74</v>
      </c>
      <c r="D77" s="140"/>
      <c r="E77" s="140"/>
      <c r="F77" s="140"/>
      <c r="G77" s="140"/>
      <c r="H77" s="140"/>
      <c r="I77" s="140"/>
      <c r="J77" s="140"/>
      <c r="K77" s="140"/>
      <c r="L77" s="140"/>
      <c r="M77" s="140"/>
      <c r="O77" s="3"/>
      <c r="P77" s="137"/>
      <c r="Q77" s="137"/>
      <c r="R77" s="138"/>
      <c r="S77" s="3"/>
      <c r="T77" s="3"/>
      <c r="U77" s="137"/>
      <c r="V77" s="137"/>
      <c r="W77" s="138"/>
      <c r="X77" s="3"/>
    </row>
    <row r="78" spans="3:24" x14ac:dyDescent="0.3">
      <c r="C78" s="140"/>
      <c r="D78" s="140"/>
      <c r="E78" s="140"/>
      <c r="F78" s="140"/>
      <c r="G78" s="140"/>
      <c r="H78" s="140"/>
      <c r="I78" s="140"/>
      <c r="J78" s="140"/>
      <c r="K78" s="140"/>
      <c r="L78" s="140"/>
      <c r="M78" s="140"/>
      <c r="O78" s="3"/>
      <c r="P78" s="137"/>
      <c r="Q78" s="137"/>
      <c r="R78" s="138"/>
      <c r="S78" s="3"/>
      <c r="T78" s="3"/>
      <c r="U78" s="137"/>
      <c r="V78" s="137"/>
      <c r="W78" s="138"/>
      <c r="X78" s="3"/>
    </row>
    <row r="79" spans="3:24" x14ac:dyDescent="0.3">
      <c r="C79" s="136" t="s">
        <v>82</v>
      </c>
      <c r="D79" s="135"/>
      <c r="E79" s="135"/>
      <c r="F79" s="135"/>
      <c r="G79" s="135"/>
      <c r="H79" s="135"/>
      <c r="I79" s="135"/>
      <c r="J79" s="135"/>
      <c r="K79" s="135"/>
      <c r="L79" s="135"/>
      <c r="M79" s="135"/>
      <c r="O79" s="3"/>
      <c r="P79" s="137"/>
      <c r="Q79" s="137"/>
      <c r="R79" s="138"/>
      <c r="S79" s="3"/>
      <c r="T79" s="3"/>
      <c r="U79" s="137"/>
      <c r="V79" s="137"/>
      <c r="W79" s="138"/>
      <c r="X79" s="3"/>
    </row>
    <row r="80" spans="3:24" x14ac:dyDescent="0.3">
      <c r="C80" s="113" t="s">
        <v>83</v>
      </c>
      <c r="D80" s="114"/>
      <c r="E80" s="114"/>
      <c r="F80" s="114"/>
      <c r="G80" s="124"/>
      <c r="H80" s="19"/>
      <c r="I80" s="124"/>
      <c r="K80" s="124"/>
      <c r="M80" s="124"/>
      <c r="O80" s="3"/>
      <c r="P80" s="137"/>
      <c r="Q80" s="137"/>
      <c r="R80" s="138"/>
      <c r="S80" s="3"/>
      <c r="T80" s="3"/>
      <c r="U80" s="137"/>
      <c r="V80" s="137"/>
      <c r="W80" s="138"/>
      <c r="X80" s="3"/>
    </row>
    <row r="81" spans="3:24" x14ac:dyDescent="0.3">
      <c r="C81" s="115" t="s">
        <v>62</v>
      </c>
      <c r="D81" s="114"/>
      <c r="E81" s="114"/>
      <c r="F81" s="114"/>
      <c r="G81" s="124"/>
      <c r="H81" s="2"/>
      <c r="I81" s="124"/>
      <c r="K81" s="124"/>
      <c r="M81" s="124"/>
      <c r="O81" s="3"/>
      <c r="P81" s="137"/>
      <c r="Q81" s="137"/>
      <c r="R81" s="138"/>
      <c r="S81" s="3"/>
      <c r="T81" s="3"/>
      <c r="U81" s="137"/>
      <c r="V81" s="137"/>
      <c r="W81" s="138"/>
      <c r="X81" s="3"/>
    </row>
    <row r="82" spans="3:24" x14ac:dyDescent="0.3">
      <c r="F82" s="9"/>
      <c r="G82" s="9"/>
      <c r="H82" s="9"/>
      <c r="I82" s="9"/>
      <c r="J82" s="9"/>
      <c r="K82" s="9"/>
      <c r="L82" s="9"/>
      <c r="M82" s="9"/>
      <c r="O82" s="3"/>
      <c r="P82" s="137"/>
      <c r="Q82" s="137"/>
      <c r="R82" s="138"/>
      <c r="S82" s="3"/>
      <c r="T82" s="3"/>
      <c r="U82" s="137"/>
      <c r="V82" s="137"/>
      <c r="W82" s="138"/>
      <c r="X82" s="3"/>
    </row>
    <row r="83" spans="3:24" x14ac:dyDescent="0.3">
      <c r="F83" s="3"/>
      <c r="G83" s="3"/>
      <c r="H83" s="3"/>
      <c r="I83" s="3"/>
      <c r="J83" s="3"/>
      <c r="K83" s="3"/>
      <c r="L83" s="3"/>
      <c r="M83" s="3"/>
    </row>
    <row r="84" spans="3:24" x14ac:dyDescent="0.3">
      <c r="O84" s="3"/>
      <c r="P84" s="3"/>
      <c r="Q84" s="3"/>
      <c r="R84" s="3"/>
      <c r="S84" s="3"/>
      <c r="T84" s="3"/>
      <c r="U84" s="3"/>
      <c r="V84" s="3"/>
      <c r="W84" s="3"/>
      <c r="X84" s="3"/>
    </row>
    <row r="85" spans="3:24" x14ac:dyDescent="0.3">
      <c r="O85" s="3"/>
      <c r="P85" s="3"/>
      <c r="Q85" s="3"/>
      <c r="R85" s="3"/>
      <c r="S85" s="3"/>
      <c r="T85" s="3"/>
      <c r="U85" s="3"/>
      <c r="V85" s="3"/>
      <c r="W85" s="3"/>
      <c r="X85" s="3"/>
    </row>
    <row r="86" spans="3:24" x14ac:dyDescent="0.3">
      <c r="O86" s="3"/>
      <c r="P86" s="3"/>
      <c r="Q86" s="3"/>
      <c r="R86" s="3"/>
      <c r="S86" s="3"/>
      <c r="T86" s="3"/>
      <c r="U86" s="3"/>
      <c r="V86" s="3"/>
      <c r="W86" s="3"/>
      <c r="X86" s="3"/>
    </row>
    <row r="87" spans="3:24" x14ac:dyDescent="0.3">
      <c r="O87" s="3"/>
      <c r="P87" s="3"/>
      <c r="Q87" s="3"/>
      <c r="R87" s="3"/>
      <c r="S87" s="3"/>
      <c r="T87" s="3"/>
      <c r="U87" s="3"/>
      <c r="V87" s="3"/>
      <c r="W87" s="3"/>
      <c r="X87" s="3"/>
    </row>
    <row r="88" spans="3:24" x14ac:dyDescent="0.3">
      <c r="O88" s="3"/>
      <c r="P88" s="3"/>
      <c r="Q88" s="3"/>
      <c r="R88" s="3"/>
      <c r="S88" s="3"/>
      <c r="T88" s="3"/>
      <c r="U88" s="3"/>
      <c r="V88" s="3"/>
      <c r="W88" s="3"/>
      <c r="X88" s="3"/>
    </row>
    <row r="89" spans="3:24" x14ac:dyDescent="0.3">
      <c r="O89" s="3"/>
      <c r="P89" s="3"/>
      <c r="Q89" s="3"/>
      <c r="R89" s="3"/>
      <c r="S89" s="3"/>
      <c r="T89" s="3"/>
      <c r="U89" s="3"/>
      <c r="V89" s="3"/>
      <c r="W89" s="3"/>
      <c r="X89" s="3"/>
    </row>
    <row r="90" spans="3:24" x14ac:dyDescent="0.3">
      <c r="O90" s="3"/>
      <c r="P90" s="3"/>
      <c r="Q90" s="3"/>
      <c r="R90" s="3"/>
      <c r="S90" s="3"/>
      <c r="T90" s="3"/>
      <c r="U90" s="3"/>
      <c r="V90" s="3"/>
      <c r="W90" s="3"/>
      <c r="X90" s="3"/>
    </row>
    <row r="91" spans="3:24" x14ac:dyDescent="0.3">
      <c r="O91" s="3"/>
      <c r="P91" s="3"/>
      <c r="Q91" s="3"/>
      <c r="R91" s="3"/>
      <c r="S91" s="3"/>
      <c r="T91" s="3"/>
      <c r="U91" s="3"/>
      <c r="V91" s="3"/>
      <c r="W91" s="3"/>
      <c r="X91" s="3"/>
    </row>
    <row r="92" spans="3:24" x14ac:dyDescent="0.3">
      <c r="O92" s="3"/>
      <c r="P92" s="3"/>
      <c r="Q92" s="3"/>
      <c r="R92" s="3"/>
      <c r="S92" s="3"/>
      <c r="T92" s="3"/>
      <c r="U92" s="3"/>
      <c r="V92" s="3"/>
      <c r="W92" s="3"/>
      <c r="X92" s="3"/>
    </row>
    <row r="93" spans="3:24" x14ac:dyDescent="0.3">
      <c r="O93" s="3"/>
      <c r="P93" s="3"/>
      <c r="Q93" s="3"/>
      <c r="R93" s="3"/>
      <c r="S93" s="3"/>
    </row>
    <row r="94" spans="3:24" x14ac:dyDescent="0.3">
      <c r="O94" s="3"/>
      <c r="P94" s="3"/>
      <c r="Q94" s="3"/>
      <c r="R94" s="3"/>
      <c r="S94" s="3"/>
    </row>
    <row r="95" spans="3:24" x14ac:dyDescent="0.3">
      <c r="O95" s="3"/>
      <c r="P95" s="3"/>
      <c r="Q95" s="3"/>
      <c r="R95" s="3"/>
      <c r="S95" s="3"/>
    </row>
    <row r="96" spans="3:24" x14ac:dyDescent="0.3">
      <c r="O96" s="3"/>
      <c r="P96" s="3"/>
      <c r="Q96" s="3"/>
      <c r="R96" s="3"/>
      <c r="S96" s="3"/>
    </row>
    <row r="97" spans="15:19" x14ac:dyDescent="0.3">
      <c r="O97" s="3"/>
      <c r="P97" s="3"/>
      <c r="Q97" s="3"/>
      <c r="R97" s="3"/>
      <c r="S97" s="3"/>
    </row>
  </sheetData>
  <mergeCells count="20">
    <mergeCell ref="O7:S7"/>
    <mergeCell ref="T7:X7"/>
    <mergeCell ref="C9:C13"/>
    <mergeCell ref="C27:C31"/>
    <mergeCell ref="C33:C37"/>
    <mergeCell ref="C15:C19"/>
    <mergeCell ref="C21:C25"/>
    <mergeCell ref="C77:M78"/>
    <mergeCell ref="C76:M76"/>
    <mergeCell ref="C5:D5"/>
    <mergeCell ref="C7:C8"/>
    <mergeCell ref="D7:D8"/>
    <mergeCell ref="E7:I7"/>
    <mergeCell ref="J7:N7"/>
    <mergeCell ref="C69:C73"/>
    <mergeCell ref="C39:C43"/>
    <mergeCell ref="C45:C49"/>
    <mergeCell ref="C51:C55"/>
    <mergeCell ref="C57:C61"/>
    <mergeCell ref="C63:C67"/>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sheetPr>
  <dimension ref="C1:Q22"/>
  <sheetViews>
    <sheetView zoomScale="90" zoomScaleNormal="90" workbookViewId="0">
      <selection activeCell="D2" sqref="D2"/>
    </sheetView>
  </sheetViews>
  <sheetFormatPr baseColWidth="10" defaultColWidth="11.44140625" defaultRowHeight="13.8" x14ac:dyDescent="0.3"/>
  <cols>
    <col min="1" max="2" width="11.44140625" style="30" customWidth="1"/>
    <col min="3" max="16384" width="11.44140625" style="30"/>
  </cols>
  <sheetData>
    <row r="1" spans="3:17" ht="15" customHeight="1" x14ac:dyDescent="0.3"/>
    <row r="2" spans="3:17" ht="15" customHeight="1" x14ac:dyDescent="0.3"/>
    <row r="3" spans="3:17" s="75" customFormat="1" ht="15" customHeight="1" x14ac:dyDescent="0.25"/>
    <row r="4" spans="3:17" ht="15" customHeight="1" x14ac:dyDescent="0.3"/>
    <row r="5" spans="3:17" ht="15" customHeight="1" x14ac:dyDescent="0.3"/>
    <row r="6" spans="3:17" ht="15" customHeight="1" x14ac:dyDescent="0.3"/>
    <row r="7" spans="3:17" ht="20.100000000000001" customHeight="1" x14ac:dyDescent="0.3">
      <c r="C7" s="77" t="s">
        <v>1</v>
      </c>
      <c r="D7" s="78" t="s">
        <v>10</v>
      </c>
      <c r="E7" s="4"/>
    </row>
    <row r="9" spans="3:17" ht="15" customHeight="1" x14ac:dyDescent="0.3">
      <c r="C9" s="122" t="s">
        <v>11</v>
      </c>
      <c r="D9" s="165" t="s">
        <v>84</v>
      </c>
      <c r="E9" s="165"/>
      <c r="F9" s="165"/>
      <c r="G9" s="165"/>
      <c r="H9" s="165"/>
      <c r="I9" s="165"/>
      <c r="J9" s="165"/>
      <c r="K9" s="165"/>
      <c r="L9" s="165"/>
      <c r="M9" s="165"/>
      <c r="N9" s="165"/>
      <c r="O9" s="165"/>
      <c r="P9" s="165"/>
      <c r="Q9" s="165"/>
    </row>
    <row r="10" spans="3:17" ht="15" customHeight="1" x14ac:dyDescent="0.3">
      <c r="C10" s="1"/>
      <c r="D10" s="165"/>
      <c r="E10" s="165"/>
      <c r="F10" s="165"/>
      <c r="G10" s="165"/>
      <c r="H10" s="165"/>
      <c r="I10" s="165"/>
      <c r="J10" s="165"/>
      <c r="K10" s="165"/>
      <c r="L10" s="165"/>
      <c r="M10" s="165"/>
      <c r="N10" s="165"/>
      <c r="O10" s="165"/>
      <c r="P10" s="165"/>
      <c r="Q10" s="165"/>
    </row>
    <row r="11" spans="3:17" ht="15" customHeight="1" x14ac:dyDescent="0.3">
      <c r="C11" s="1"/>
      <c r="D11" s="165"/>
      <c r="E11" s="165"/>
      <c r="F11" s="165"/>
      <c r="G11" s="165"/>
      <c r="H11" s="165"/>
      <c r="I11" s="165"/>
      <c r="J11" s="165"/>
      <c r="K11" s="165"/>
      <c r="L11" s="165"/>
      <c r="M11" s="165"/>
      <c r="N11" s="165"/>
      <c r="O11" s="165"/>
      <c r="P11" s="165"/>
      <c r="Q11" s="165"/>
    </row>
    <row r="12" spans="3:17" ht="15" customHeight="1" x14ac:dyDescent="0.3">
      <c r="C12" s="1"/>
      <c r="D12" s="165"/>
      <c r="E12" s="165"/>
      <c r="F12" s="165"/>
      <c r="G12" s="165"/>
      <c r="H12" s="165"/>
      <c r="I12" s="165"/>
      <c r="J12" s="165"/>
      <c r="K12" s="165"/>
      <c r="L12" s="165"/>
      <c r="M12" s="165"/>
      <c r="N12" s="165"/>
      <c r="O12" s="165"/>
      <c r="P12" s="165"/>
      <c r="Q12" s="165"/>
    </row>
    <row r="13" spans="3:17" s="76" customFormat="1" ht="15" customHeight="1" x14ac:dyDescent="0.3">
      <c r="C13" s="1"/>
      <c r="D13" s="123"/>
      <c r="E13" s="123"/>
      <c r="F13" s="123"/>
      <c r="G13" s="123"/>
      <c r="H13" s="123"/>
      <c r="I13" s="123"/>
      <c r="J13" s="123"/>
      <c r="K13" s="123"/>
      <c r="L13" s="123"/>
      <c r="M13" s="123"/>
      <c r="N13" s="123"/>
      <c r="O13" s="123"/>
      <c r="P13" s="123"/>
      <c r="Q13" s="123"/>
    </row>
    <row r="14" spans="3:17" ht="15" customHeight="1" x14ac:dyDescent="0.3">
      <c r="C14" s="122" t="s">
        <v>12</v>
      </c>
      <c r="D14" s="165" t="s">
        <v>13</v>
      </c>
      <c r="E14" s="165"/>
      <c r="F14" s="165"/>
      <c r="G14" s="165"/>
      <c r="H14" s="165"/>
      <c r="I14" s="165"/>
      <c r="J14" s="165"/>
      <c r="K14" s="165"/>
      <c r="L14" s="165"/>
      <c r="M14" s="165"/>
      <c r="N14" s="165"/>
      <c r="O14" s="165"/>
      <c r="P14" s="165"/>
      <c r="Q14" s="165"/>
    </row>
    <row r="15" spans="3:17" ht="15" customHeight="1" x14ac:dyDescent="0.3">
      <c r="C15" s="1"/>
      <c r="D15" s="165"/>
      <c r="E15" s="165"/>
      <c r="F15" s="165"/>
      <c r="G15" s="165"/>
      <c r="H15" s="165"/>
      <c r="I15" s="165"/>
      <c r="J15" s="165"/>
      <c r="K15" s="165"/>
      <c r="L15" s="165"/>
      <c r="M15" s="165"/>
      <c r="N15" s="165"/>
      <c r="O15" s="165"/>
      <c r="P15" s="165"/>
      <c r="Q15" s="165"/>
    </row>
    <row r="16" spans="3:17" x14ac:dyDescent="0.3">
      <c r="C16" s="1"/>
      <c r="D16" s="165"/>
      <c r="E16" s="165"/>
      <c r="F16" s="165"/>
      <c r="G16" s="165"/>
      <c r="H16" s="165"/>
      <c r="I16" s="165"/>
      <c r="J16" s="165"/>
      <c r="K16" s="165"/>
      <c r="L16" s="165"/>
      <c r="M16" s="165"/>
      <c r="N16" s="165"/>
      <c r="O16" s="165"/>
      <c r="P16" s="165"/>
      <c r="Q16" s="165"/>
    </row>
    <row r="17" spans="3:3" x14ac:dyDescent="0.3">
      <c r="C17" s="79"/>
    </row>
    <row r="18" spans="3:3" x14ac:dyDescent="0.3">
      <c r="C18" s="79"/>
    </row>
    <row r="19" spans="3:3" x14ac:dyDescent="0.3">
      <c r="C19" s="79"/>
    </row>
    <row r="20" spans="3:3" x14ac:dyDescent="0.3">
      <c r="C20" s="79"/>
    </row>
    <row r="21" spans="3:3" x14ac:dyDescent="0.3">
      <c r="C21" s="8"/>
    </row>
    <row r="22" spans="3:3" x14ac:dyDescent="0.3">
      <c r="C22" s="8"/>
    </row>
  </sheetData>
  <mergeCells count="2">
    <mergeCell ref="D9:Q12"/>
    <mergeCell ref="D14:Q16"/>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ÍNDICE</vt:lpstr>
      <vt:lpstr>C1</vt:lpstr>
      <vt:lpstr>C2</vt:lpstr>
      <vt:lpstr>C3</vt:lpstr>
      <vt:lpstr>C4</vt:lpstr>
      <vt:lpstr>C5</vt:lpstr>
      <vt:lpstr>C6</vt:lpstr>
      <vt:lpstr>ANEXO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Sernatur</dc:creator>
  <cp:keywords/>
  <dc:description/>
  <cp:lastModifiedBy>Marybel Silva</cp:lastModifiedBy>
  <cp:revision/>
  <dcterms:created xsi:type="dcterms:W3CDTF">2012-06-25T19:12:41Z</dcterms:created>
  <dcterms:modified xsi:type="dcterms:W3CDTF">2025-09-23T13:41:19Z</dcterms:modified>
  <cp:category/>
  <cp:contentStatus/>
</cp:coreProperties>
</file>